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45" windowHeight="9765" tabRatio="550" activeTab="2"/>
  </bookViews>
  <sheets>
    <sheet name="工作任务事项" sheetId="7" r:id="rId1"/>
    <sheet name="工作任务分析 " sheetId="6" r:id="rId2"/>
    <sheet name="定编与定岗" sheetId="9" r:id="rId3"/>
  </sheets>
  <definedNames>
    <definedName name="_xlnm._FilterDatabase" localSheetId="0" hidden="1">工作任务事项!$A$16:$U$93</definedName>
  </definedNames>
  <calcPr calcId="144525"/>
</workbook>
</file>

<file path=xl/sharedStrings.xml><?xml version="1.0" encoding="utf-8"?>
<sst xmlns="http://schemas.openxmlformats.org/spreadsheetml/2006/main" count="515" uniqueCount="162">
  <si>
    <t>审计部工作任务事项</t>
  </si>
  <si>
    <t>序号</t>
  </si>
  <si>
    <t>部门职责</t>
  </si>
  <si>
    <t>工作事项</t>
  </si>
  <si>
    <t>工作任务</t>
  </si>
  <si>
    <t>重要性（100%）</t>
  </si>
  <si>
    <t>难易度（100%）</t>
  </si>
  <si>
    <t>绩效系数</t>
  </si>
  <si>
    <t xml:space="preserve"> 每项工作所需时间</t>
  </si>
  <si>
    <t>总有效工时</t>
  </si>
  <si>
    <t>总有效工时绩效点数</t>
  </si>
  <si>
    <t>责任岗位</t>
  </si>
  <si>
    <t>分值</t>
  </si>
  <si>
    <t>公司重要（权重20%）</t>
  </si>
  <si>
    <t>部门重要（权重30%）</t>
  </si>
  <si>
    <t>常规（权重50%）</t>
  </si>
  <si>
    <t>困难（权重20%）</t>
  </si>
  <si>
    <t>一般（权重30%）</t>
  </si>
  <si>
    <t>容易（权重50%）</t>
  </si>
  <si>
    <t>发生时段</t>
  </si>
  <si>
    <t>发生频次</t>
  </si>
  <si>
    <t>有效工时（小时）</t>
  </si>
  <si>
    <t>2分</t>
  </si>
  <si>
    <t>1.5分</t>
  </si>
  <si>
    <t>1分</t>
  </si>
  <si>
    <t>即：工作重要性*难易度</t>
  </si>
  <si>
    <t>月季年</t>
  </si>
  <si>
    <t>折算</t>
  </si>
  <si>
    <t>在时段内发生的次数</t>
  </si>
  <si>
    <t>每次工作需要的时间</t>
  </si>
  <si>
    <t>即：发生频次*有效工时*发生时段</t>
  </si>
  <si>
    <t>即：总有效工时*绩效系数</t>
  </si>
  <si>
    <t>部门</t>
  </si>
  <si>
    <t>制度</t>
  </si>
  <si>
    <t>制度修订完善</t>
  </si>
  <si>
    <t>思路与沟通</t>
  </si>
  <si>
    <t>A</t>
  </si>
  <si>
    <t>修改与完善</t>
  </si>
  <si>
    <t>汇报与上会</t>
  </si>
  <si>
    <t>文件下达、宣贯与解释</t>
  </si>
  <si>
    <t>信息化</t>
  </si>
  <si>
    <t>信息化建设与运用</t>
  </si>
  <si>
    <t>需求梳理</t>
  </si>
  <si>
    <t>沟通完善</t>
  </si>
  <si>
    <t>指导运用</t>
  </si>
  <si>
    <t>管理与服务</t>
  </si>
  <si>
    <t>管理服务</t>
  </si>
  <si>
    <t>部门工作安排及审核</t>
  </si>
  <si>
    <t>对上汇报与沟通</t>
  </si>
  <si>
    <t>对下服务与指导</t>
  </si>
  <si>
    <t>领导交办</t>
  </si>
  <si>
    <t>突发性、临时性工作</t>
  </si>
  <si>
    <t>责任制审计项目</t>
  </si>
  <si>
    <t>审前调查</t>
  </si>
  <si>
    <t>收集被审计单位基本情况资料</t>
  </si>
  <si>
    <t>√</t>
  </si>
  <si>
    <t>年</t>
  </si>
  <si>
    <t>B</t>
  </si>
  <si>
    <t>收集整理各单位提供的审计资料</t>
  </si>
  <si>
    <t>C</t>
  </si>
  <si>
    <t>访谈被审计单位相关人员</t>
  </si>
  <si>
    <t>与部门长协商方案和人员配置情况</t>
  </si>
  <si>
    <t>制定审计方案</t>
  </si>
  <si>
    <t>查阅审计年度合同、凭证等资料</t>
  </si>
  <si>
    <t>审前会议（交流）</t>
  </si>
  <si>
    <t>下达审计通知书</t>
  </si>
  <si>
    <t>审计过程</t>
  </si>
  <si>
    <t>整理审计过程中合同、经营台账、财务资料</t>
  </si>
  <si>
    <t>检查合同签订程序是否符合公司相关规定</t>
  </si>
  <si>
    <t>检查经营结算及管理资料是否符合程序</t>
  </si>
  <si>
    <t>汇总编制收入、成本、费用表（确认）</t>
  </si>
  <si>
    <t>配合整理审计过程中合同、经营台账、财务资料</t>
  </si>
  <si>
    <t>配合检查合同签订程序是否符合公司相关规定</t>
  </si>
  <si>
    <t>配合检查经营结算及管理资料是否符合程序</t>
  </si>
  <si>
    <t>整理责任制费用完成情况资料</t>
  </si>
  <si>
    <t>配合整理责任制费用完成情况资料</t>
  </si>
  <si>
    <t>整理人力资源、资产资料</t>
  </si>
  <si>
    <t>配合整理人力资源、资产资料</t>
  </si>
  <si>
    <t>汇总编制薪酬、资产表（确认）</t>
  </si>
  <si>
    <t>统计各单位薪酬数据，填写薪酬统计表并进行分析</t>
  </si>
  <si>
    <t>汇总编制往来账明细表（确认）</t>
  </si>
  <si>
    <t>汇总编制合同检查情况表</t>
  </si>
  <si>
    <t>编制审计工作底稿</t>
  </si>
  <si>
    <t>复核项目审计工作底稿及工作小结</t>
  </si>
  <si>
    <t>审计报告</t>
  </si>
  <si>
    <t>与被审计单位交换意见</t>
  </si>
  <si>
    <t>撰写审计报告初稿及检查报告初稿</t>
  </si>
  <si>
    <t>参与部门长复核审计报告及检查报告的解释说明工作</t>
  </si>
  <si>
    <t>修改审计报告</t>
  </si>
  <si>
    <t>复核审计报告(征求意见、复核、完善）</t>
  </si>
  <si>
    <t>OA正式下发审计报告</t>
  </si>
  <si>
    <t>扁平化执行情况专项审计（监察）项目</t>
  </si>
  <si>
    <t>配合收集审计相关资料</t>
  </si>
  <si>
    <t>检查事业部工作流程是否满足工作流程要求（内控检查审计项目）</t>
  </si>
  <si>
    <t>检查事业部人员配置是否符合内部牵制制度（内控检查审计项目）</t>
  </si>
  <si>
    <t>配合检查事业部工作流程是否满足工作流程要求（内控检查审计项目）</t>
  </si>
  <si>
    <t>配合检查事业部人员配置是否符合内部牵制制度（内控检查审计项目）</t>
  </si>
  <si>
    <t>复核审计报告</t>
  </si>
  <si>
    <t>审计整改（或监察整改）</t>
  </si>
  <si>
    <t>落实审计整改</t>
  </si>
  <si>
    <t>编写审计披露问题督促整改任务分工表</t>
  </si>
  <si>
    <t>下发审计披露问题督促整改任务分工部门联系单</t>
  </si>
  <si>
    <t>收集各被审计单位和部门审计整改报告</t>
  </si>
  <si>
    <t>收集整理被审计单位审计发现问题的整改资料</t>
  </si>
  <si>
    <t>检查落实被审计单位整改情况，编写审计部关于各被审计单位整改情况评价报告</t>
  </si>
  <si>
    <t>根据检查情况，撰写整改报告</t>
  </si>
  <si>
    <t>OA正式下发审计整改情况报告</t>
  </si>
  <si>
    <t>跟踪持续整改落实情况</t>
  </si>
  <si>
    <t>建立审计成果运用台账并每月更新</t>
  </si>
  <si>
    <t>审计整改工作(督促、检查、指导）</t>
  </si>
  <si>
    <t>内部控制</t>
  </si>
  <si>
    <t>草拟内部控制评价实施方案</t>
  </si>
  <si>
    <t>收集整理各单位提供的上年度内部控制缺陷整改情况表</t>
  </si>
  <si>
    <t>收集整理本年度内部控制缺陷情况表</t>
  </si>
  <si>
    <t>对所属各单位内部控制情况进行检查</t>
  </si>
  <si>
    <t>出具年度内部控制评价报告</t>
  </si>
  <si>
    <t>审计资料上报</t>
  </si>
  <si>
    <t>编写半年及全年工作总结</t>
  </si>
  <si>
    <t>上报审计台账</t>
  </si>
  <si>
    <t>其他需上报的总结及自查报告等</t>
  </si>
  <si>
    <t>起草年度职代会审计工作报告，报领导审核后修改</t>
  </si>
  <si>
    <t>参与年度审计工作报告</t>
  </si>
  <si>
    <t>迎审</t>
  </si>
  <si>
    <t>迎审事宜</t>
  </si>
  <si>
    <t>做好审计及监督检查业务的联系、沟通和协调工作</t>
  </si>
  <si>
    <t>根据要求准备相应资料、迎接内审小组检查、根据检查要求完善资料等</t>
  </si>
  <si>
    <t>档案管理</t>
  </si>
  <si>
    <t>归集档案</t>
  </si>
  <si>
    <t>整理各单位年度审计底稿，编写目录及页码，装订成册</t>
  </si>
  <si>
    <t>总计</t>
  </si>
  <si>
    <t>审计部工作任务分析</t>
  </si>
  <si>
    <t>工作职责</t>
  </si>
  <si>
    <t>工作任务数量</t>
  </si>
  <si>
    <t>数量占比</t>
  </si>
  <si>
    <t>所需工时</t>
  </si>
  <si>
    <t>工时占比</t>
  </si>
  <si>
    <t>绩效点数</t>
  </si>
  <si>
    <t>绩效占比</t>
  </si>
  <si>
    <t>小计</t>
  </si>
  <si>
    <t>审计部定编及定岗</t>
  </si>
  <si>
    <t>项目</t>
  </si>
  <si>
    <t>人数编制与岗位设置</t>
  </si>
  <si>
    <t>合计</t>
  </si>
  <si>
    <t>备注</t>
  </si>
  <si>
    <t>岗位</t>
  </si>
  <si>
    <t>正职</t>
  </si>
  <si>
    <t>副职</t>
  </si>
  <si>
    <t>主管</t>
  </si>
  <si>
    <t>高级专责</t>
  </si>
  <si>
    <t>专责</t>
  </si>
  <si>
    <t>职员</t>
  </si>
  <si>
    <t>办事员</t>
  </si>
  <si>
    <t>人数</t>
  </si>
  <si>
    <t>审计部各岗位绩效点数表（不含部长）</t>
  </si>
  <si>
    <t>绩效总点数</t>
  </si>
  <si>
    <t>平均工时</t>
  </si>
  <si>
    <t>平均绩效点数</t>
  </si>
  <si>
    <t>责任岗</t>
  </si>
  <si>
    <t>工时数</t>
  </si>
  <si>
    <t>岗位工时数与平均工时对比</t>
  </si>
  <si>
    <t>岗位绩效点数与平均点数对比</t>
  </si>
  <si>
    <t>部长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</si>
</sst>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  <numFmt numFmtId="177" formatCode="0.00_ "/>
    <numFmt numFmtId="178" formatCode="#,##0.00_);\(#,##0.00\)"/>
    <numFmt numFmtId="179" formatCode="0.00_);\(0.00\)"/>
  </numFmts>
  <fonts count="31">
    <font>
      <sz val="11"/>
      <color theme="1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16"/>
      <color indexed="8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b/>
      <sz val="16"/>
      <color rgb="FF000000"/>
      <name val="仿宋_GB2312"/>
      <charset val="134"/>
    </font>
    <font>
      <b/>
      <sz val="12"/>
      <color rgb="FF000000"/>
      <name val="仿宋_GB2312"/>
      <charset val="134"/>
    </font>
    <font>
      <sz val="12"/>
      <color rgb="FF000000"/>
      <name val="仿宋_GB2312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  <scheme val="minor"/>
    </font>
    <font>
      <b/>
      <sz val="16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6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6" fillId="10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27" fillId="0" borderId="0" applyFont="0" applyFill="0" applyBorder="0" applyAlignment="0" applyProtection="0">
      <alignment vertical="center"/>
    </xf>
    <xf numFmtId="0" fontId="0" fillId="8" borderId="14" applyNumberFormat="0" applyFont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27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0" fillId="7" borderId="13" applyNumberFormat="0" applyAlignment="0" applyProtection="0">
      <alignment vertical="center"/>
    </xf>
    <xf numFmtId="0" fontId="28" fillId="7" borderId="17" applyNumberFormat="0" applyAlignment="0" applyProtection="0">
      <alignment vertical="center"/>
    </xf>
    <xf numFmtId="0" fontId="12" fillId="4" borderId="11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7" fillId="0" borderId="0">
      <alignment vertical="center"/>
    </xf>
    <xf numFmtId="0" fontId="11" fillId="24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9" fontId="27" fillId="0" borderId="0" applyFont="0" applyFill="0" applyBorder="0" applyAlignment="0" applyProtection="0">
      <alignment vertical="center"/>
    </xf>
    <xf numFmtId="0" fontId="27" fillId="0" borderId="0">
      <alignment vertical="center"/>
    </xf>
    <xf numFmtId="0" fontId="0" fillId="0" borderId="0"/>
  </cellStyleXfs>
  <cellXfs count="72">
    <xf numFmtId="0" fontId="0" fillId="0" borderId="0" xfId="0"/>
    <xf numFmtId="0" fontId="1" fillId="0" borderId="0" xfId="0" applyFont="1" applyFill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10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6" fontId="7" fillId="0" borderId="2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177" fontId="7" fillId="0" borderId="2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0" fontId="0" fillId="0" borderId="2" xfId="0" applyBorder="1" applyAlignment="1">
      <alignment vertical="center"/>
    </xf>
    <xf numFmtId="0" fontId="9" fillId="2" borderId="0" xfId="0" applyFont="1" applyFill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10" fontId="8" fillId="2" borderId="5" xfId="0" applyNumberFormat="1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10" fontId="3" fillId="2" borderId="2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10" fontId="9" fillId="2" borderId="2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10" fillId="0" borderId="8" xfId="54" applyFont="1" applyFill="1" applyBorder="1" applyAlignment="1">
      <alignment horizontal="center" vertical="center" wrapText="1"/>
    </xf>
    <xf numFmtId="0" fontId="4" fillId="0" borderId="2" xfId="54" applyFont="1" applyFill="1" applyBorder="1" applyAlignment="1">
      <alignment horizontal="center" vertical="center" wrapText="1"/>
    </xf>
    <xf numFmtId="0" fontId="4" fillId="0" borderId="2" xfId="54" applyNumberFormat="1" applyFont="1" applyFill="1" applyBorder="1" applyAlignment="1">
      <alignment horizontal="center" vertical="center" wrapText="1"/>
    </xf>
    <xf numFmtId="0" fontId="4" fillId="0" borderId="2" xfId="54" applyNumberFormat="1" applyFont="1" applyFill="1" applyBorder="1" applyAlignment="1">
      <alignment horizontal="center" vertical="center"/>
    </xf>
    <xf numFmtId="0" fontId="4" fillId="0" borderId="2" xfId="54" applyNumberFormat="1" applyFont="1" applyFill="1" applyBorder="1" applyAlignment="1">
      <alignment horizontal="left" vertical="center"/>
    </xf>
    <xf numFmtId="0" fontId="4" fillId="0" borderId="2" xfId="54" applyFont="1" applyFill="1" applyBorder="1" applyAlignment="1">
      <alignment horizontal="left" vertical="center"/>
    </xf>
    <xf numFmtId="0" fontId="4" fillId="0" borderId="5" xfId="54" applyFont="1" applyFill="1" applyBorder="1" applyAlignment="1">
      <alignment horizontal="center" vertical="center" wrapText="1"/>
    </xf>
    <xf numFmtId="0" fontId="4" fillId="0" borderId="2" xfId="54" applyNumberFormat="1" applyFont="1" applyFill="1" applyBorder="1" applyAlignment="1">
      <alignment horizontal="left" vertical="center" wrapText="1"/>
    </xf>
    <xf numFmtId="0" fontId="4" fillId="0" borderId="2" xfId="54" applyFont="1" applyFill="1" applyBorder="1" applyAlignment="1">
      <alignment horizontal="center" vertical="center"/>
    </xf>
    <xf numFmtId="0" fontId="4" fillId="0" borderId="6" xfId="54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vertical="center" wrapText="1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left" vertical="center" wrapText="1"/>
    </xf>
    <xf numFmtId="177" fontId="4" fillId="0" borderId="2" xfId="54" applyNumberFormat="1" applyFont="1" applyFill="1" applyBorder="1" applyAlignment="1">
      <alignment horizontal="center" vertical="center" wrapText="1"/>
    </xf>
    <xf numFmtId="0" fontId="4" fillId="0" borderId="7" xfId="54" applyFont="1" applyFill="1" applyBorder="1" applyAlignment="1">
      <alignment horizontal="center" vertical="center" wrapText="1"/>
    </xf>
    <xf numFmtId="0" fontId="4" fillId="0" borderId="5" xfId="54" applyNumberFormat="1" applyFont="1" applyFill="1" applyBorder="1" applyAlignment="1">
      <alignment horizontal="center" vertical="center" wrapText="1"/>
    </xf>
    <xf numFmtId="0" fontId="4" fillId="0" borderId="0" xfId="54" applyNumberFormat="1" applyFont="1" applyFill="1" applyAlignment="1">
      <alignment horizontal="center" vertical="center"/>
    </xf>
    <xf numFmtId="0" fontId="4" fillId="0" borderId="7" xfId="54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0" xfId="54" applyFont="1" applyFill="1" applyAlignment="1">
      <alignment horizontal="center" vertical="center"/>
    </xf>
    <xf numFmtId="178" fontId="4" fillId="0" borderId="2" xfId="54" applyNumberFormat="1" applyFont="1" applyFill="1" applyBorder="1" applyAlignment="1">
      <alignment horizontal="center" vertical="center"/>
    </xf>
    <xf numFmtId="179" fontId="4" fillId="0" borderId="2" xfId="54" applyNumberFormat="1" applyFont="1" applyFill="1" applyBorder="1" applyAlignment="1">
      <alignment horizontal="center" vertical="center"/>
    </xf>
  </cellXfs>
  <cellStyles count="5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百分比 2 2" xfId="20"/>
    <cellStyle name="百分比 4" xfId="21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40% - 强调文字颜色 6" xfId="51" builtinId="51"/>
    <cellStyle name="60% - 强调文字颜色 6" xfId="52" builtinId="52"/>
    <cellStyle name="百分比 3" xfId="53"/>
    <cellStyle name="常规 2" xfId="54"/>
    <cellStyle name="常规 3" xfId="55"/>
  </cellStyles>
  <tableStyles count="0" defaultTableStyle="TableStyleMedium2" defaultPivotStyle="PivotStyleMedium9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3"/>
  <sheetViews>
    <sheetView zoomScale="90" zoomScaleNormal="90" topLeftCell="C1" workbookViewId="0">
      <pane ySplit="4" topLeftCell="A71" activePane="bottomLeft" state="frozen"/>
      <selection/>
      <selection pane="bottomLeft" activeCell="D72" sqref="D72"/>
    </sheetView>
  </sheetViews>
  <sheetFormatPr defaultColWidth="9" defaultRowHeight="13.5"/>
  <cols>
    <col min="1" max="1" width="6.875" style="45" customWidth="1"/>
    <col min="2" max="2" width="12.5" style="45" customWidth="1"/>
    <col min="3" max="3" width="11.875" style="45" customWidth="1"/>
    <col min="4" max="4" width="36.625" style="46" customWidth="1"/>
    <col min="5" max="5" width="5.125" style="45" customWidth="1"/>
    <col min="6" max="6" width="9.75" style="44" customWidth="1"/>
    <col min="7" max="7" width="10.75" style="44" customWidth="1"/>
    <col min="8" max="8" width="9.625" style="44" customWidth="1"/>
    <col min="9" max="9" width="7.5" style="44" customWidth="1"/>
    <col min="10" max="10" width="8" style="44" customWidth="1"/>
    <col min="11" max="11" width="8.75" style="44" customWidth="1"/>
    <col min="12" max="12" width="6.5" style="44" customWidth="1"/>
    <col min="13" max="13" width="8" style="44" customWidth="1"/>
    <col min="14" max="14" width="10.125" style="44" customWidth="1"/>
    <col min="15" max="15" width="10.875" style="44" customWidth="1"/>
    <col min="16" max="16" width="13.25" style="44" customWidth="1"/>
    <col min="17" max="17" width="11.25" style="44" customWidth="1"/>
    <col min="18" max="18" width="11.375" style="44" customWidth="1"/>
    <col min="19" max="19" width="19.375" style="44" customWidth="1"/>
    <col min="20" max="20" width="13.25" style="44" customWidth="1"/>
    <col min="21" max="16384" width="9" style="44"/>
  </cols>
  <sheetData>
    <row r="1" s="43" customFormat="1" ht="20.25" spans="1:21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66"/>
    </row>
    <row r="2" s="43" customFormat="1" spans="1:21">
      <c r="A2" s="48" t="s">
        <v>1</v>
      </c>
      <c r="B2" s="48" t="s">
        <v>2</v>
      </c>
      <c r="C2" s="48" t="s">
        <v>3</v>
      </c>
      <c r="D2" s="48" t="s">
        <v>4</v>
      </c>
      <c r="E2" s="49" t="s">
        <v>5</v>
      </c>
      <c r="F2" s="49"/>
      <c r="G2" s="49"/>
      <c r="H2" s="49"/>
      <c r="I2" s="49" t="s">
        <v>6</v>
      </c>
      <c r="J2" s="49"/>
      <c r="K2" s="49"/>
      <c r="L2" s="49"/>
      <c r="M2" s="48" t="s">
        <v>7</v>
      </c>
      <c r="N2" s="50" t="s">
        <v>8</v>
      </c>
      <c r="O2" s="50"/>
      <c r="P2" s="50"/>
      <c r="Q2" s="50"/>
      <c r="R2" s="48" t="s">
        <v>9</v>
      </c>
      <c r="S2" s="48" t="s">
        <v>10</v>
      </c>
      <c r="T2" s="49" t="s">
        <v>11</v>
      </c>
      <c r="U2" s="66"/>
    </row>
    <row r="3" s="43" customFormat="1" ht="40.5" spans="1:21">
      <c r="A3" s="48"/>
      <c r="B3" s="48"/>
      <c r="C3" s="48"/>
      <c r="D3" s="48"/>
      <c r="E3" s="48" t="s">
        <v>12</v>
      </c>
      <c r="F3" s="48" t="s">
        <v>13</v>
      </c>
      <c r="G3" s="49" t="s">
        <v>14</v>
      </c>
      <c r="H3" s="49" t="s">
        <v>15</v>
      </c>
      <c r="I3" s="49" t="s">
        <v>12</v>
      </c>
      <c r="J3" s="48" t="s">
        <v>16</v>
      </c>
      <c r="K3" s="49" t="s">
        <v>17</v>
      </c>
      <c r="L3" s="49" t="s">
        <v>18</v>
      </c>
      <c r="M3" s="48"/>
      <c r="N3" s="48" t="s">
        <v>19</v>
      </c>
      <c r="O3" s="48"/>
      <c r="P3" s="48" t="s">
        <v>20</v>
      </c>
      <c r="Q3" s="48" t="s">
        <v>21</v>
      </c>
      <c r="R3" s="48"/>
      <c r="S3" s="48"/>
      <c r="T3" s="49"/>
      <c r="U3" s="66"/>
    </row>
    <row r="4" s="43" customFormat="1" ht="54" spans="1:21">
      <c r="A4" s="48"/>
      <c r="B4" s="48"/>
      <c r="C4" s="48"/>
      <c r="D4" s="48"/>
      <c r="E4" s="48"/>
      <c r="F4" s="50" t="s">
        <v>22</v>
      </c>
      <c r="G4" s="50" t="s">
        <v>23</v>
      </c>
      <c r="H4" s="50" t="s">
        <v>24</v>
      </c>
      <c r="I4" s="49"/>
      <c r="J4" s="50" t="s">
        <v>22</v>
      </c>
      <c r="K4" s="50" t="s">
        <v>23</v>
      </c>
      <c r="L4" s="50" t="s">
        <v>24</v>
      </c>
      <c r="M4" s="48" t="s">
        <v>25</v>
      </c>
      <c r="N4" s="48" t="s">
        <v>26</v>
      </c>
      <c r="O4" s="48" t="s">
        <v>27</v>
      </c>
      <c r="P4" s="48" t="s">
        <v>28</v>
      </c>
      <c r="Q4" s="48" t="s">
        <v>29</v>
      </c>
      <c r="R4" s="48" t="s">
        <v>30</v>
      </c>
      <c r="S4" s="48" t="s">
        <v>31</v>
      </c>
      <c r="T4" s="49"/>
      <c r="U4" s="66"/>
    </row>
    <row r="5" s="43" customFormat="1" spans="1:21">
      <c r="A5" s="48" t="s">
        <v>32</v>
      </c>
      <c r="B5" s="48" t="s">
        <v>33</v>
      </c>
      <c r="C5" s="48" t="s">
        <v>34</v>
      </c>
      <c r="D5" s="51" t="s">
        <v>35</v>
      </c>
      <c r="E5" s="48"/>
      <c r="F5" s="50"/>
      <c r="G5" s="50"/>
      <c r="H5" s="50"/>
      <c r="I5" s="49"/>
      <c r="J5" s="50"/>
      <c r="K5" s="50"/>
      <c r="L5" s="50"/>
      <c r="M5" s="48"/>
      <c r="N5" s="48"/>
      <c r="O5" s="48"/>
      <c r="P5" s="48"/>
      <c r="Q5" s="48"/>
      <c r="R5" s="48"/>
      <c r="S5" s="48"/>
      <c r="T5" s="49" t="s">
        <v>36</v>
      </c>
      <c r="U5" s="66"/>
    </row>
    <row r="6" s="43" customFormat="1" spans="1:21">
      <c r="A6" s="48"/>
      <c r="B6" s="48"/>
      <c r="C6" s="48"/>
      <c r="D6" s="52" t="s">
        <v>37</v>
      </c>
      <c r="E6" s="48"/>
      <c r="F6" s="50"/>
      <c r="G6" s="50"/>
      <c r="H6" s="50"/>
      <c r="I6" s="49"/>
      <c r="J6" s="50"/>
      <c r="K6" s="50"/>
      <c r="L6" s="50"/>
      <c r="M6" s="48"/>
      <c r="N6" s="48"/>
      <c r="O6" s="48"/>
      <c r="P6" s="48"/>
      <c r="Q6" s="48"/>
      <c r="R6" s="48"/>
      <c r="S6" s="48"/>
      <c r="T6" s="49" t="s">
        <v>36</v>
      </c>
      <c r="U6" s="66"/>
    </row>
    <row r="7" s="43" customFormat="1" spans="1:21">
      <c r="A7" s="48"/>
      <c r="B7" s="48"/>
      <c r="C7" s="48"/>
      <c r="D7" s="52" t="s">
        <v>38</v>
      </c>
      <c r="E7" s="48"/>
      <c r="F7" s="50"/>
      <c r="G7" s="50"/>
      <c r="H7" s="50"/>
      <c r="I7" s="49"/>
      <c r="J7" s="50"/>
      <c r="K7" s="50"/>
      <c r="L7" s="50"/>
      <c r="M7" s="48"/>
      <c r="N7" s="48"/>
      <c r="O7" s="48"/>
      <c r="P7" s="48"/>
      <c r="Q7" s="48"/>
      <c r="R7" s="48"/>
      <c r="S7" s="48"/>
      <c r="T7" s="49" t="s">
        <v>36</v>
      </c>
      <c r="U7" s="66"/>
    </row>
    <row r="8" s="43" customFormat="1" spans="1:21">
      <c r="A8" s="48"/>
      <c r="B8" s="48"/>
      <c r="C8" s="48"/>
      <c r="D8" s="52" t="s">
        <v>39</v>
      </c>
      <c r="E8" s="48"/>
      <c r="F8" s="50"/>
      <c r="G8" s="50"/>
      <c r="H8" s="50"/>
      <c r="I8" s="49"/>
      <c r="J8" s="50"/>
      <c r="K8" s="50"/>
      <c r="L8" s="50"/>
      <c r="M8" s="48"/>
      <c r="N8" s="48"/>
      <c r="O8" s="48"/>
      <c r="P8" s="48"/>
      <c r="Q8" s="48"/>
      <c r="R8" s="48"/>
      <c r="S8" s="48"/>
      <c r="T8" s="49" t="s">
        <v>36</v>
      </c>
      <c r="U8" s="66"/>
    </row>
    <row r="9" s="43" customFormat="1" spans="1:21">
      <c r="A9" s="48"/>
      <c r="B9" s="48" t="s">
        <v>40</v>
      </c>
      <c r="C9" s="48" t="s">
        <v>41</v>
      </c>
      <c r="D9" s="52" t="s">
        <v>42</v>
      </c>
      <c r="E9" s="48"/>
      <c r="F9" s="50"/>
      <c r="G9" s="50"/>
      <c r="H9" s="50"/>
      <c r="I9" s="49"/>
      <c r="J9" s="50"/>
      <c r="K9" s="50"/>
      <c r="L9" s="50"/>
      <c r="M9" s="48"/>
      <c r="N9" s="48"/>
      <c r="O9" s="48"/>
      <c r="P9" s="48"/>
      <c r="Q9" s="48"/>
      <c r="R9" s="48"/>
      <c r="S9" s="48"/>
      <c r="T9" s="49" t="s">
        <v>36</v>
      </c>
      <c r="U9" s="66"/>
    </row>
    <row r="10" s="43" customFormat="1" spans="1:21">
      <c r="A10" s="48"/>
      <c r="B10" s="48"/>
      <c r="C10" s="48"/>
      <c r="D10" s="52" t="s">
        <v>43</v>
      </c>
      <c r="E10" s="48"/>
      <c r="F10" s="50"/>
      <c r="G10" s="50"/>
      <c r="H10" s="50"/>
      <c r="I10" s="49"/>
      <c r="J10" s="50"/>
      <c r="K10" s="50"/>
      <c r="L10" s="50"/>
      <c r="M10" s="48"/>
      <c r="N10" s="48"/>
      <c r="O10" s="48"/>
      <c r="P10" s="48"/>
      <c r="Q10" s="48"/>
      <c r="R10" s="48"/>
      <c r="S10" s="48"/>
      <c r="T10" s="49" t="s">
        <v>36</v>
      </c>
      <c r="U10" s="66"/>
    </row>
    <row r="11" s="43" customFormat="1" spans="1:21">
      <c r="A11" s="48"/>
      <c r="B11" s="48"/>
      <c r="C11" s="48"/>
      <c r="D11" s="52" t="s">
        <v>44</v>
      </c>
      <c r="E11" s="48"/>
      <c r="F11" s="50"/>
      <c r="G11" s="50"/>
      <c r="H11" s="50"/>
      <c r="I11" s="49"/>
      <c r="J11" s="50"/>
      <c r="K11" s="50"/>
      <c r="L11" s="50"/>
      <c r="M11" s="48"/>
      <c r="N11" s="48"/>
      <c r="O11" s="48"/>
      <c r="P11" s="48"/>
      <c r="Q11" s="48"/>
      <c r="R11" s="48"/>
      <c r="S11" s="48"/>
      <c r="T11" s="49" t="s">
        <v>36</v>
      </c>
      <c r="U11" s="66"/>
    </row>
    <row r="12" s="43" customFormat="1" spans="1:21">
      <c r="A12" s="48"/>
      <c r="B12" s="48" t="s">
        <v>45</v>
      </c>
      <c r="C12" s="48" t="s">
        <v>46</v>
      </c>
      <c r="D12" s="52" t="s">
        <v>47</v>
      </c>
      <c r="E12" s="48"/>
      <c r="F12" s="50"/>
      <c r="G12" s="50"/>
      <c r="H12" s="50"/>
      <c r="I12" s="49"/>
      <c r="J12" s="50"/>
      <c r="K12" s="50"/>
      <c r="L12" s="50"/>
      <c r="M12" s="48"/>
      <c r="N12" s="48"/>
      <c r="O12" s="48"/>
      <c r="P12" s="48"/>
      <c r="Q12" s="48"/>
      <c r="R12" s="48"/>
      <c r="S12" s="48"/>
      <c r="T12" s="49" t="s">
        <v>36</v>
      </c>
      <c r="U12" s="66"/>
    </row>
    <row r="13" s="43" customFormat="1" spans="1:21">
      <c r="A13" s="48"/>
      <c r="B13" s="48"/>
      <c r="C13" s="48"/>
      <c r="D13" s="52" t="s">
        <v>48</v>
      </c>
      <c r="E13" s="48"/>
      <c r="F13" s="50"/>
      <c r="G13" s="50"/>
      <c r="H13" s="50"/>
      <c r="I13" s="49"/>
      <c r="J13" s="50"/>
      <c r="K13" s="50"/>
      <c r="L13" s="50"/>
      <c r="M13" s="48"/>
      <c r="N13" s="48"/>
      <c r="O13" s="48"/>
      <c r="P13" s="48"/>
      <c r="Q13" s="48"/>
      <c r="R13" s="48"/>
      <c r="S13" s="48"/>
      <c r="T13" s="49" t="s">
        <v>36</v>
      </c>
      <c r="U13" s="66"/>
    </row>
    <row r="14" s="43" customFormat="1" spans="1:21">
      <c r="A14" s="48"/>
      <c r="B14" s="48"/>
      <c r="C14" s="48"/>
      <c r="D14" s="52" t="s">
        <v>49</v>
      </c>
      <c r="E14" s="48"/>
      <c r="F14" s="50"/>
      <c r="G14" s="50"/>
      <c r="H14" s="50"/>
      <c r="I14" s="49"/>
      <c r="J14" s="50"/>
      <c r="K14" s="50"/>
      <c r="L14" s="50"/>
      <c r="M14" s="48"/>
      <c r="N14" s="48"/>
      <c r="O14" s="48"/>
      <c r="P14" s="48"/>
      <c r="Q14" s="48"/>
      <c r="R14" s="48"/>
      <c r="S14" s="48"/>
      <c r="T14" s="49" t="s">
        <v>36</v>
      </c>
      <c r="U14" s="66"/>
    </row>
    <row r="15" s="43" customFormat="1" spans="1:21">
      <c r="A15" s="48"/>
      <c r="B15" s="48"/>
      <c r="C15" s="48"/>
      <c r="D15" s="52" t="s">
        <v>50</v>
      </c>
      <c r="E15" s="48"/>
      <c r="F15" s="50"/>
      <c r="G15" s="50"/>
      <c r="H15" s="50"/>
      <c r="I15" s="49"/>
      <c r="J15" s="50"/>
      <c r="K15" s="50"/>
      <c r="L15" s="50"/>
      <c r="M15" s="48"/>
      <c r="N15" s="48"/>
      <c r="O15" s="48"/>
      <c r="P15" s="48"/>
      <c r="Q15" s="48"/>
      <c r="R15" s="48"/>
      <c r="S15" s="48"/>
      <c r="T15" s="49" t="s">
        <v>36</v>
      </c>
      <c r="U15" s="66"/>
    </row>
    <row r="16" s="43" customFormat="1" spans="1:21">
      <c r="A16" s="48"/>
      <c r="B16" s="48"/>
      <c r="C16" s="48"/>
      <c r="D16" s="52" t="s">
        <v>51</v>
      </c>
      <c r="E16" s="48"/>
      <c r="F16" s="50"/>
      <c r="G16" s="50"/>
      <c r="H16" s="50"/>
      <c r="I16" s="49"/>
      <c r="J16" s="50"/>
      <c r="K16" s="50"/>
      <c r="L16" s="50"/>
      <c r="M16" s="48"/>
      <c r="N16" s="48"/>
      <c r="O16" s="48"/>
      <c r="P16" s="48"/>
      <c r="Q16" s="48"/>
      <c r="R16" s="48"/>
      <c r="S16" s="48"/>
      <c r="T16" s="49" t="s">
        <v>36</v>
      </c>
      <c r="U16" s="66"/>
    </row>
    <row r="17" s="43" customFormat="1" spans="1:21">
      <c r="A17" s="48">
        <v>1</v>
      </c>
      <c r="B17" s="53" t="s">
        <v>52</v>
      </c>
      <c r="C17" s="48" t="s">
        <v>53</v>
      </c>
      <c r="D17" s="54" t="s">
        <v>54</v>
      </c>
      <c r="E17" s="48">
        <v>1.5</v>
      </c>
      <c r="F17" s="55"/>
      <c r="G17" s="55" t="s">
        <v>55</v>
      </c>
      <c r="H17" s="50"/>
      <c r="I17" s="50">
        <v>1.5</v>
      </c>
      <c r="J17" s="55"/>
      <c r="K17" s="55" t="s">
        <v>55</v>
      </c>
      <c r="L17" s="50"/>
      <c r="M17" s="48">
        <v>2.25</v>
      </c>
      <c r="N17" s="48" t="s">
        <v>56</v>
      </c>
      <c r="O17" s="48">
        <v>6</v>
      </c>
      <c r="P17" s="48">
        <v>1</v>
      </c>
      <c r="Q17" s="48">
        <v>6</v>
      </c>
      <c r="R17" s="48">
        <v>36</v>
      </c>
      <c r="S17" s="49">
        <v>81</v>
      </c>
      <c r="T17" s="50" t="s">
        <v>57</v>
      </c>
      <c r="U17" s="66"/>
    </row>
    <row r="18" s="43" customFormat="1" spans="1:20">
      <c r="A18" s="48"/>
      <c r="B18" s="56"/>
      <c r="C18" s="48"/>
      <c r="D18" s="57" t="s">
        <v>58</v>
      </c>
      <c r="E18" s="58">
        <v>1.5</v>
      </c>
      <c r="F18" s="59"/>
      <c r="G18" s="59" t="s">
        <v>55</v>
      </c>
      <c r="H18" s="59"/>
      <c r="I18" s="59">
        <v>1.5</v>
      </c>
      <c r="J18" s="59"/>
      <c r="K18" s="59" t="s">
        <v>55</v>
      </c>
      <c r="L18" s="59"/>
      <c r="M18" s="48">
        <v>2.25</v>
      </c>
      <c r="N18" s="59" t="s">
        <v>56</v>
      </c>
      <c r="O18" s="59">
        <v>7</v>
      </c>
      <c r="P18" s="59">
        <v>1</v>
      </c>
      <c r="Q18" s="59">
        <v>6</v>
      </c>
      <c r="R18" s="48">
        <v>42</v>
      </c>
      <c r="S18" s="49">
        <v>94.5</v>
      </c>
      <c r="T18" s="59" t="s">
        <v>59</v>
      </c>
    </row>
    <row r="19" s="43" customFormat="1" spans="1:21">
      <c r="A19" s="48"/>
      <c r="B19" s="56"/>
      <c r="C19" s="48"/>
      <c r="D19" s="54" t="s">
        <v>60</v>
      </c>
      <c r="E19" s="48">
        <v>1</v>
      </c>
      <c r="F19" s="55"/>
      <c r="G19" s="55"/>
      <c r="H19" s="55" t="s">
        <v>55</v>
      </c>
      <c r="I19" s="50">
        <v>1</v>
      </c>
      <c r="J19" s="55"/>
      <c r="K19" s="50"/>
      <c r="L19" s="55" t="s">
        <v>55</v>
      </c>
      <c r="M19" s="48">
        <v>1</v>
      </c>
      <c r="N19" s="48" t="s">
        <v>56</v>
      </c>
      <c r="O19" s="48">
        <v>6</v>
      </c>
      <c r="P19" s="48">
        <v>1</v>
      </c>
      <c r="Q19" s="48">
        <v>6</v>
      </c>
      <c r="R19" s="48">
        <v>36</v>
      </c>
      <c r="S19" s="49">
        <v>36</v>
      </c>
      <c r="T19" s="50" t="s">
        <v>57</v>
      </c>
      <c r="U19" s="66"/>
    </row>
    <row r="20" s="43" customFormat="1" spans="1:21">
      <c r="A20" s="48"/>
      <c r="B20" s="56"/>
      <c r="C20" s="48"/>
      <c r="D20" s="54" t="s">
        <v>61</v>
      </c>
      <c r="E20" s="48">
        <v>1</v>
      </c>
      <c r="F20" s="55"/>
      <c r="G20" s="55"/>
      <c r="H20" s="55" t="s">
        <v>55</v>
      </c>
      <c r="I20" s="50">
        <v>1</v>
      </c>
      <c r="J20" s="55"/>
      <c r="K20" s="55"/>
      <c r="L20" s="55" t="s">
        <v>55</v>
      </c>
      <c r="M20" s="48">
        <v>1</v>
      </c>
      <c r="N20" s="48" t="s">
        <v>56</v>
      </c>
      <c r="O20" s="48">
        <v>6</v>
      </c>
      <c r="P20" s="48">
        <v>1</v>
      </c>
      <c r="Q20" s="48">
        <v>2</v>
      </c>
      <c r="R20" s="48">
        <v>12</v>
      </c>
      <c r="S20" s="49">
        <v>12</v>
      </c>
      <c r="T20" s="50" t="s">
        <v>57</v>
      </c>
      <c r="U20" s="66"/>
    </row>
    <row r="21" s="43" customFormat="1" spans="1:21">
      <c r="A21" s="48"/>
      <c r="B21" s="56"/>
      <c r="C21" s="48"/>
      <c r="D21" s="54" t="s">
        <v>62</v>
      </c>
      <c r="E21" s="48">
        <v>1</v>
      </c>
      <c r="F21" s="55"/>
      <c r="G21" s="55"/>
      <c r="H21" s="55" t="s">
        <v>55</v>
      </c>
      <c r="I21" s="50">
        <v>1.5</v>
      </c>
      <c r="J21" s="55"/>
      <c r="K21" s="55" t="s">
        <v>55</v>
      </c>
      <c r="L21" s="50"/>
      <c r="M21" s="48">
        <v>1.5</v>
      </c>
      <c r="N21" s="48" t="s">
        <v>56</v>
      </c>
      <c r="O21" s="48">
        <v>6</v>
      </c>
      <c r="P21" s="48">
        <v>1</v>
      </c>
      <c r="Q21" s="48">
        <v>2</v>
      </c>
      <c r="R21" s="48">
        <v>12</v>
      </c>
      <c r="S21" s="49">
        <v>18</v>
      </c>
      <c r="T21" s="50" t="s">
        <v>57</v>
      </c>
      <c r="U21" s="66"/>
    </row>
    <row r="22" s="43" customFormat="1" spans="1:20">
      <c r="A22" s="48"/>
      <c r="B22" s="56"/>
      <c r="C22" s="48"/>
      <c r="D22" s="60" t="s">
        <v>63</v>
      </c>
      <c r="E22" s="58">
        <v>1</v>
      </c>
      <c r="F22" s="59"/>
      <c r="G22" s="61"/>
      <c r="H22" s="59" t="s">
        <v>55</v>
      </c>
      <c r="I22" s="59">
        <v>1</v>
      </c>
      <c r="J22" s="61"/>
      <c r="K22" s="59"/>
      <c r="L22" s="59" t="s">
        <v>55</v>
      </c>
      <c r="M22" s="48">
        <v>1</v>
      </c>
      <c r="N22" s="59" t="s">
        <v>56</v>
      </c>
      <c r="O22" s="59">
        <v>7</v>
      </c>
      <c r="P22" s="59">
        <v>1</v>
      </c>
      <c r="Q22" s="59">
        <v>6</v>
      </c>
      <c r="R22" s="48">
        <v>42</v>
      </c>
      <c r="S22" s="49">
        <v>42</v>
      </c>
      <c r="T22" s="59" t="s">
        <v>59</v>
      </c>
    </row>
    <row r="23" s="43" customFormat="1" spans="1:21">
      <c r="A23" s="48"/>
      <c r="B23" s="56"/>
      <c r="C23" s="48"/>
      <c r="D23" s="54" t="s">
        <v>64</v>
      </c>
      <c r="E23" s="48">
        <v>1.5</v>
      </c>
      <c r="F23" s="55"/>
      <c r="G23" s="55" t="s">
        <v>55</v>
      </c>
      <c r="H23" s="55"/>
      <c r="I23" s="55">
        <v>1</v>
      </c>
      <c r="J23" s="55"/>
      <c r="K23" s="50"/>
      <c r="L23" s="55" t="s">
        <v>55</v>
      </c>
      <c r="M23" s="48">
        <v>1.5</v>
      </c>
      <c r="N23" s="48" t="s">
        <v>56</v>
      </c>
      <c r="O23" s="48">
        <v>6</v>
      </c>
      <c r="P23" s="48">
        <v>1</v>
      </c>
      <c r="Q23" s="48">
        <v>5</v>
      </c>
      <c r="R23" s="48">
        <v>30</v>
      </c>
      <c r="S23" s="49">
        <v>45</v>
      </c>
      <c r="T23" s="50" t="s">
        <v>57</v>
      </c>
      <c r="U23" s="66"/>
    </row>
    <row r="24" s="43" customFormat="1" spans="1:20">
      <c r="A24" s="48"/>
      <c r="B24" s="56"/>
      <c r="C24" s="48"/>
      <c r="D24" s="62" t="s">
        <v>64</v>
      </c>
      <c r="E24" s="58">
        <v>1.5</v>
      </c>
      <c r="F24" s="59"/>
      <c r="G24" s="59" t="s">
        <v>55</v>
      </c>
      <c r="H24" s="59"/>
      <c r="I24" s="59">
        <v>1</v>
      </c>
      <c r="J24" s="59"/>
      <c r="K24" s="59"/>
      <c r="L24" s="59" t="s">
        <v>55</v>
      </c>
      <c r="M24" s="48">
        <v>1.5</v>
      </c>
      <c r="N24" s="58" t="s">
        <v>56</v>
      </c>
      <c r="O24" s="59">
        <v>7</v>
      </c>
      <c r="P24" s="58">
        <v>1</v>
      </c>
      <c r="Q24" s="58">
        <v>5</v>
      </c>
      <c r="R24" s="48">
        <v>35</v>
      </c>
      <c r="S24" s="49">
        <v>52.5</v>
      </c>
      <c r="T24" s="59" t="s">
        <v>59</v>
      </c>
    </row>
    <row r="25" s="43" customFormat="1" spans="1:20">
      <c r="A25" s="48"/>
      <c r="B25" s="56"/>
      <c r="C25" s="48"/>
      <c r="D25" s="62" t="s">
        <v>65</v>
      </c>
      <c r="E25" s="58">
        <v>1</v>
      </c>
      <c r="F25" s="59"/>
      <c r="G25" s="59"/>
      <c r="H25" s="59" t="s">
        <v>55</v>
      </c>
      <c r="I25" s="59">
        <v>1</v>
      </c>
      <c r="J25" s="59"/>
      <c r="K25" s="61"/>
      <c r="L25" s="59" t="s">
        <v>55</v>
      </c>
      <c r="M25" s="48">
        <v>1</v>
      </c>
      <c r="N25" s="59" t="s">
        <v>56</v>
      </c>
      <c r="O25" s="59">
        <v>7</v>
      </c>
      <c r="P25" s="59">
        <v>1</v>
      </c>
      <c r="Q25" s="59">
        <v>2</v>
      </c>
      <c r="R25" s="48">
        <v>14</v>
      </c>
      <c r="S25" s="49">
        <v>14</v>
      </c>
      <c r="T25" s="59" t="s">
        <v>59</v>
      </c>
    </row>
    <row r="26" s="43" customFormat="1" spans="1:21">
      <c r="A26" s="48"/>
      <c r="B26" s="56"/>
      <c r="C26" s="48" t="s">
        <v>66</v>
      </c>
      <c r="D26" s="54" t="s">
        <v>67</v>
      </c>
      <c r="E26" s="48">
        <v>1.5</v>
      </c>
      <c r="F26" s="55"/>
      <c r="G26" s="55" t="s">
        <v>55</v>
      </c>
      <c r="H26" s="50"/>
      <c r="I26" s="50">
        <v>2</v>
      </c>
      <c r="J26" s="55" t="s">
        <v>55</v>
      </c>
      <c r="K26" s="50"/>
      <c r="L26" s="50"/>
      <c r="M26" s="48">
        <v>3</v>
      </c>
      <c r="N26" s="48" t="s">
        <v>56</v>
      </c>
      <c r="O26" s="48">
        <v>6</v>
      </c>
      <c r="P26" s="48">
        <v>1</v>
      </c>
      <c r="Q26" s="50">
        <v>10</v>
      </c>
      <c r="R26" s="48">
        <v>60</v>
      </c>
      <c r="S26" s="49">
        <v>180</v>
      </c>
      <c r="T26" s="50" t="s">
        <v>57</v>
      </c>
      <c r="U26" s="66"/>
    </row>
    <row r="27" s="43" customFormat="1" spans="1:21">
      <c r="A27" s="48"/>
      <c r="B27" s="56"/>
      <c r="C27" s="48"/>
      <c r="D27" s="54" t="s">
        <v>68</v>
      </c>
      <c r="E27" s="48">
        <v>1</v>
      </c>
      <c r="F27" s="55"/>
      <c r="G27" s="55"/>
      <c r="H27" s="55" t="s">
        <v>55</v>
      </c>
      <c r="I27" s="50">
        <v>1.5</v>
      </c>
      <c r="J27" s="55"/>
      <c r="K27" s="55" t="s">
        <v>55</v>
      </c>
      <c r="L27" s="50"/>
      <c r="M27" s="48">
        <v>1.5</v>
      </c>
      <c r="N27" s="48" t="s">
        <v>56</v>
      </c>
      <c r="O27" s="48">
        <v>6</v>
      </c>
      <c r="P27" s="48">
        <v>1</v>
      </c>
      <c r="Q27" s="50">
        <v>10</v>
      </c>
      <c r="R27" s="48">
        <v>60</v>
      </c>
      <c r="S27" s="49">
        <v>90</v>
      </c>
      <c r="T27" s="50" t="s">
        <v>57</v>
      </c>
      <c r="U27" s="66"/>
    </row>
    <row r="28" s="43" customFormat="1" spans="1:21">
      <c r="A28" s="48"/>
      <c r="B28" s="56"/>
      <c r="C28" s="48"/>
      <c r="D28" s="54" t="s">
        <v>69</v>
      </c>
      <c r="E28" s="48">
        <v>1</v>
      </c>
      <c r="F28" s="55"/>
      <c r="G28" s="50"/>
      <c r="H28" s="55" t="s">
        <v>55</v>
      </c>
      <c r="I28" s="50">
        <v>2</v>
      </c>
      <c r="J28" s="55" t="s">
        <v>55</v>
      </c>
      <c r="K28" s="55"/>
      <c r="L28" s="50"/>
      <c r="M28" s="48">
        <v>2</v>
      </c>
      <c r="N28" s="48" t="s">
        <v>56</v>
      </c>
      <c r="O28" s="48">
        <v>6</v>
      </c>
      <c r="P28" s="48">
        <v>1</v>
      </c>
      <c r="Q28" s="50">
        <v>10</v>
      </c>
      <c r="R28" s="48">
        <v>60</v>
      </c>
      <c r="S28" s="49">
        <v>120</v>
      </c>
      <c r="T28" s="50" t="s">
        <v>57</v>
      </c>
      <c r="U28" s="66"/>
    </row>
    <row r="29" s="43" customFormat="1" spans="1:21">
      <c r="A29" s="48"/>
      <c r="B29" s="56"/>
      <c r="C29" s="48"/>
      <c r="D29" s="54" t="s">
        <v>70</v>
      </c>
      <c r="E29" s="48">
        <v>1.5</v>
      </c>
      <c r="F29" s="55"/>
      <c r="G29" s="55" t="s">
        <v>55</v>
      </c>
      <c r="H29" s="50"/>
      <c r="I29" s="50">
        <v>1</v>
      </c>
      <c r="J29" s="50"/>
      <c r="K29" s="50"/>
      <c r="L29" s="55" t="s">
        <v>55</v>
      </c>
      <c r="M29" s="48">
        <v>1.5</v>
      </c>
      <c r="N29" s="48" t="s">
        <v>56</v>
      </c>
      <c r="O29" s="48">
        <v>6</v>
      </c>
      <c r="P29" s="48">
        <v>1</v>
      </c>
      <c r="Q29" s="50">
        <v>10</v>
      </c>
      <c r="R29" s="48">
        <v>60</v>
      </c>
      <c r="S29" s="49">
        <v>90</v>
      </c>
      <c r="T29" s="50" t="s">
        <v>57</v>
      </c>
      <c r="U29" s="66"/>
    </row>
    <row r="30" s="43" customFormat="1" ht="27" spans="1:21">
      <c r="A30" s="48"/>
      <c r="B30" s="56"/>
      <c r="C30" s="48"/>
      <c r="D30" s="62" t="s">
        <v>71</v>
      </c>
      <c r="E30" s="58">
        <v>1</v>
      </c>
      <c r="F30" s="59"/>
      <c r="G30" s="59"/>
      <c r="H30" s="59" t="s">
        <v>55</v>
      </c>
      <c r="I30" s="61">
        <v>1</v>
      </c>
      <c r="J30" s="59"/>
      <c r="K30" s="59"/>
      <c r="L30" s="61" t="s">
        <v>55</v>
      </c>
      <c r="M30" s="48">
        <v>1</v>
      </c>
      <c r="N30" s="58" t="s">
        <v>56</v>
      </c>
      <c r="O30" s="59">
        <v>7</v>
      </c>
      <c r="P30" s="58">
        <v>1</v>
      </c>
      <c r="Q30" s="61">
        <v>8</v>
      </c>
      <c r="R30" s="48">
        <v>56</v>
      </c>
      <c r="S30" s="49">
        <v>56</v>
      </c>
      <c r="T30" s="59" t="s">
        <v>59</v>
      </c>
      <c r="U30" s="66"/>
    </row>
    <row r="31" s="43" customFormat="1" ht="27" spans="1:20">
      <c r="A31" s="48"/>
      <c r="B31" s="56"/>
      <c r="C31" s="48"/>
      <c r="D31" s="62" t="s">
        <v>72</v>
      </c>
      <c r="E31" s="58">
        <v>1</v>
      </c>
      <c r="F31" s="59"/>
      <c r="G31" s="59"/>
      <c r="H31" s="59" t="s">
        <v>55</v>
      </c>
      <c r="I31" s="61">
        <v>1</v>
      </c>
      <c r="J31" s="59"/>
      <c r="K31" s="59"/>
      <c r="L31" s="61" t="s">
        <v>55</v>
      </c>
      <c r="M31" s="48">
        <v>1</v>
      </c>
      <c r="N31" s="58" t="s">
        <v>56</v>
      </c>
      <c r="O31" s="59">
        <v>7</v>
      </c>
      <c r="P31" s="58">
        <v>1</v>
      </c>
      <c r="Q31" s="61">
        <v>8</v>
      </c>
      <c r="R31" s="48">
        <v>56</v>
      </c>
      <c r="S31" s="49">
        <v>56</v>
      </c>
      <c r="T31" s="59" t="s">
        <v>59</v>
      </c>
    </row>
    <row r="32" s="43" customFormat="1" spans="1:20">
      <c r="A32" s="48"/>
      <c r="B32" s="56"/>
      <c r="C32" s="48"/>
      <c r="D32" s="62" t="s">
        <v>73</v>
      </c>
      <c r="E32" s="58">
        <v>1</v>
      </c>
      <c r="F32" s="59"/>
      <c r="G32" s="61"/>
      <c r="H32" s="59" t="s">
        <v>55</v>
      </c>
      <c r="I32" s="61">
        <v>1</v>
      </c>
      <c r="J32" s="59"/>
      <c r="K32" s="59"/>
      <c r="L32" s="61" t="s">
        <v>55</v>
      </c>
      <c r="M32" s="48">
        <v>1</v>
      </c>
      <c r="N32" s="58" t="s">
        <v>56</v>
      </c>
      <c r="O32" s="59">
        <v>7</v>
      </c>
      <c r="P32" s="58">
        <v>1</v>
      </c>
      <c r="Q32" s="61">
        <v>8</v>
      </c>
      <c r="R32" s="48">
        <v>56</v>
      </c>
      <c r="S32" s="49">
        <v>56</v>
      </c>
      <c r="T32" s="59" t="s">
        <v>59</v>
      </c>
    </row>
    <row r="33" s="43" customFormat="1" spans="1:20">
      <c r="A33" s="48"/>
      <c r="B33" s="56"/>
      <c r="C33" s="48"/>
      <c r="D33" s="54" t="s">
        <v>74</v>
      </c>
      <c r="E33" s="48">
        <v>1.5</v>
      </c>
      <c r="F33" s="55"/>
      <c r="G33" s="55" t="s">
        <v>55</v>
      </c>
      <c r="H33" s="55"/>
      <c r="I33" s="50">
        <v>1</v>
      </c>
      <c r="J33" s="50"/>
      <c r="K33" s="50"/>
      <c r="L33" s="55" t="s">
        <v>55</v>
      </c>
      <c r="M33" s="48">
        <v>1.5</v>
      </c>
      <c r="N33" s="48" t="s">
        <v>56</v>
      </c>
      <c r="O33" s="48">
        <v>6</v>
      </c>
      <c r="P33" s="48">
        <v>1</v>
      </c>
      <c r="Q33" s="50">
        <v>8</v>
      </c>
      <c r="R33" s="48">
        <v>48</v>
      </c>
      <c r="S33" s="49">
        <v>72</v>
      </c>
      <c r="T33" s="50" t="s">
        <v>57</v>
      </c>
    </row>
    <row r="34" s="43" customFormat="1" spans="1:20">
      <c r="A34" s="48"/>
      <c r="B34" s="56"/>
      <c r="C34" s="48"/>
      <c r="D34" s="62" t="s">
        <v>75</v>
      </c>
      <c r="E34" s="58">
        <v>1</v>
      </c>
      <c r="F34" s="59"/>
      <c r="G34" s="59"/>
      <c r="H34" s="59" t="s">
        <v>55</v>
      </c>
      <c r="I34" s="61">
        <v>1</v>
      </c>
      <c r="J34" s="61"/>
      <c r="K34" s="59"/>
      <c r="L34" s="59" t="s">
        <v>55</v>
      </c>
      <c r="M34" s="48">
        <v>1</v>
      </c>
      <c r="N34" s="58" t="s">
        <v>56</v>
      </c>
      <c r="O34" s="59">
        <v>7</v>
      </c>
      <c r="P34" s="58">
        <v>1</v>
      </c>
      <c r="Q34" s="61">
        <v>8</v>
      </c>
      <c r="R34" s="48">
        <v>56</v>
      </c>
      <c r="S34" s="49">
        <v>56</v>
      </c>
      <c r="T34" s="59" t="s">
        <v>59</v>
      </c>
    </row>
    <row r="35" s="43" customFormat="1" spans="1:20">
      <c r="A35" s="48"/>
      <c r="B35" s="56"/>
      <c r="C35" s="48"/>
      <c r="D35" s="54" t="s">
        <v>76</v>
      </c>
      <c r="E35" s="48">
        <v>1</v>
      </c>
      <c r="F35" s="55"/>
      <c r="G35" s="55"/>
      <c r="H35" s="55" t="s">
        <v>55</v>
      </c>
      <c r="I35" s="48">
        <v>1</v>
      </c>
      <c r="J35" s="55"/>
      <c r="K35" s="50"/>
      <c r="L35" s="55" t="s">
        <v>55</v>
      </c>
      <c r="M35" s="48">
        <v>1</v>
      </c>
      <c r="N35" s="48" t="s">
        <v>56</v>
      </c>
      <c r="O35" s="48">
        <v>6</v>
      </c>
      <c r="P35" s="48">
        <v>1</v>
      </c>
      <c r="Q35" s="50">
        <v>15</v>
      </c>
      <c r="R35" s="48">
        <v>90</v>
      </c>
      <c r="S35" s="49">
        <v>90</v>
      </c>
      <c r="T35" s="50" t="s">
        <v>57</v>
      </c>
    </row>
    <row r="36" s="43" customFormat="1" spans="1:21">
      <c r="A36" s="48"/>
      <c r="B36" s="56"/>
      <c r="C36" s="48"/>
      <c r="D36" s="62" t="s">
        <v>77</v>
      </c>
      <c r="E36" s="58">
        <v>1</v>
      </c>
      <c r="F36" s="59"/>
      <c r="G36" s="59"/>
      <c r="H36" s="59" t="s">
        <v>55</v>
      </c>
      <c r="I36" s="61">
        <v>1</v>
      </c>
      <c r="J36" s="59"/>
      <c r="K36" s="59"/>
      <c r="L36" s="59" t="s">
        <v>55</v>
      </c>
      <c r="M36" s="48">
        <v>1</v>
      </c>
      <c r="N36" s="58" t="s">
        <v>56</v>
      </c>
      <c r="O36" s="59">
        <v>7</v>
      </c>
      <c r="P36" s="58">
        <v>1</v>
      </c>
      <c r="Q36" s="61">
        <v>8</v>
      </c>
      <c r="R36" s="48">
        <v>56</v>
      </c>
      <c r="S36" s="49">
        <v>56</v>
      </c>
      <c r="T36" s="59" t="s">
        <v>59</v>
      </c>
      <c r="U36" s="66"/>
    </row>
    <row r="37" s="44" customFormat="1" spans="1:21">
      <c r="A37" s="48"/>
      <c r="B37" s="56"/>
      <c r="C37" s="48"/>
      <c r="D37" s="54" t="s">
        <v>78</v>
      </c>
      <c r="E37" s="48">
        <v>1</v>
      </c>
      <c r="F37" s="55"/>
      <c r="G37" s="55"/>
      <c r="H37" s="55" t="s">
        <v>55</v>
      </c>
      <c r="I37" s="48">
        <v>1</v>
      </c>
      <c r="J37" s="55"/>
      <c r="K37" s="55"/>
      <c r="L37" s="55" t="s">
        <v>55</v>
      </c>
      <c r="M37" s="48">
        <v>1</v>
      </c>
      <c r="N37" s="48" t="s">
        <v>56</v>
      </c>
      <c r="O37" s="48">
        <v>6</v>
      </c>
      <c r="P37" s="48">
        <v>1</v>
      </c>
      <c r="Q37" s="50">
        <v>6</v>
      </c>
      <c r="R37" s="48">
        <v>36</v>
      </c>
      <c r="S37" s="49">
        <v>36</v>
      </c>
      <c r="T37" s="50" t="s">
        <v>57</v>
      </c>
      <c r="U37" s="66"/>
    </row>
    <row r="38" s="43" customFormat="1" ht="27" spans="1:20">
      <c r="A38" s="48"/>
      <c r="B38" s="56"/>
      <c r="C38" s="48"/>
      <c r="D38" s="60" t="s">
        <v>79</v>
      </c>
      <c r="E38" s="58">
        <v>1.5</v>
      </c>
      <c r="F38" s="59"/>
      <c r="G38" s="59" t="s">
        <v>55</v>
      </c>
      <c r="H38" s="59"/>
      <c r="I38" s="59">
        <v>2</v>
      </c>
      <c r="J38" s="59" t="s">
        <v>55</v>
      </c>
      <c r="K38" s="59"/>
      <c r="L38" s="59"/>
      <c r="M38" s="48">
        <v>3</v>
      </c>
      <c r="N38" s="59" t="s">
        <v>56</v>
      </c>
      <c r="O38" s="59">
        <v>7</v>
      </c>
      <c r="P38" s="59">
        <v>1</v>
      </c>
      <c r="Q38" s="59">
        <v>35</v>
      </c>
      <c r="R38" s="48">
        <v>245</v>
      </c>
      <c r="S38" s="49">
        <v>735</v>
      </c>
      <c r="T38" s="59" t="s">
        <v>59</v>
      </c>
    </row>
    <row r="39" s="44" customFormat="1" spans="1:21">
      <c r="A39" s="48"/>
      <c r="B39" s="56"/>
      <c r="C39" s="48"/>
      <c r="D39" s="54" t="s">
        <v>80</v>
      </c>
      <c r="E39" s="48">
        <v>1</v>
      </c>
      <c r="F39" s="55"/>
      <c r="G39" s="55"/>
      <c r="H39" s="55" t="s">
        <v>55</v>
      </c>
      <c r="I39" s="48">
        <v>1</v>
      </c>
      <c r="J39" s="55"/>
      <c r="K39" s="55"/>
      <c r="L39" s="55" t="s">
        <v>55</v>
      </c>
      <c r="M39" s="48">
        <v>1</v>
      </c>
      <c r="N39" s="48" t="s">
        <v>56</v>
      </c>
      <c r="O39" s="48">
        <v>6</v>
      </c>
      <c r="P39" s="48">
        <v>1</v>
      </c>
      <c r="Q39" s="50">
        <v>10</v>
      </c>
      <c r="R39" s="48">
        <v>60</v>
      </c>
      <c r="S39" s="49">
        <v>60</v>
      </c>
      <c r="T39" s="50" t="s">
        <v>57</v>
      </c>
      <c r="U39" s="66"/>
    </row>
    <row r="40" s="44" customFormat="1" spans="1:21">
      <c r="A40" s="48"/>
      <c r="B40" s="56"/>
      <c r="C40" s="48"/>
      <c r="D40" s="54" t="s">
        <v>81</v>
      </c>
      <c r="E40" s="48">
        <v>1</v>
      </c>
      <c r="F40" s="55"/>
      <c r="G40" s="55"/>
      <c r="H40" s="55" t="s">
        <v>55</v>
      </c>
      <c r="I40" s="48">
        <v>1</v>
      </c>
      <c r="J40" s="55"/>
      <c r="K40" s="55"/>
      <c r="L40" s="55" t="s">
        <v>55</v>
      </c>
      <c r="M40" s="48">
        <v>1</v>
      </c>
      <c r="N40" s="48" t="s">
        <v>56</v>
      </c>
      <c r="O40" s="48">
        <v>6</v>
      </c>
      <c r="P40" s="48">
        <v>1</v>
      </c>
      <c r="Q40" s="50">
        <v>10</v>
      </c>
      <c r="R40" s="48">
        <v>60</v>
      </c>
      <c r="S40" s="49">
        <v>60</v>
      </c>
      <c r="T40" s="50" t="s">
        <v>57</v>
      </c>
      <c r="U40" s="66"/>
    </row>
    <row r="41" s="44" customFormat="1" spans="1:21">
      <c r="A41" s="48"/>
      <c r="B41" s="56"/>
      <c r="C41" s="48"/>
      <c r="D41" s="54" t="s">
        <v>82</v>
      </c>
      <c r="E41" s="48">
        <v>1</v>
      </c>
      <c r="F41" s="55"/>
      <c r="G41" s="59"/>
      <c r="H41" s="55" t="s">
        <v>55</v>
      </c>
      <c r="I41" s="50">
        <v>1.5</v>
      </c>
      <c r="J41" s="55"/>
      <c r="K41" s="55" t="s">
        <v>55</v>
      </c>
      <c r="L41" s="55"/>
      <c r="M41" s="48">
        <v>1.5</v>
      </c>
      <c r="N41" s="48" t="s">
        <v>56</v>
      </c>
      <c r="O41" s="48">
        <v>6</v>
      </c>
      <c r="P41" s="48">
        <v>1</v>
      </c>
      <c r="Q41" s="50">
        <v>6</v>
      </c>
      <c r="R41" s="48">
        <v>36</v>
      </c>
      <c r="S41" s="49">
        <v>54</v>
      </c>
      <c r="T41" s="50" t="s">
        <v>57</v>
      </c>
      <c r="U41" s="66"/>
    </row>
    <row r="42" s="43" customFormat="1" spans="1:20">
      <c r="A42" s="48"/>
      <c r="B42" s="56"/>
      <c r="C42" s="48"/>
      <c r="D42" s="62" t="s">
        <v>82</v>
      </c>
      <c r="E42" s="58">
        <v>1</v>
      </c>
      <c r="F42" s="59"/>
      <c r="G42" s="61"/>
      <c r="H42" s="59" t="s">
        <v>55</v>
      </c>
      <c r="I42" s="50">
        <v>1.5</v>
      </c>
      <c r="J42" s="61"/>
      <c r="K42" s="59" t="s">
        <v>55</v>
      </c>
      <c r="L42" s="59"/>
      <c r="M42" s="48">
        <v>1.5</v>
      </c>
      <c r="N42" s="58" t="s">
        <v>56</v>
      </c>
      <c r="O42" s="59">
        <v>7</v>
      </c>
      <c r="P42" s="58">
        <v>1</v>
      </c>
      <c r="Q42" s="61">
        <v>2</v>
      </c>
      <c r="R42" s="48">
        <v>14</v>
      </c>
      <c r="S42" s="49">
        <v>21</v>
      </c>
      <c r="T42" s="59" t="s">
        <v>59</v>
      </c>
    </row>
    <row r="43" s="44" customFormat="1" spans="1:21">
      <c r="A43" s="48"/>
      <c r="B43" s="56"/>
      <c r="C43" s="48"/>
      <c r="D43" s="54" t="s">
        <v>83</v>
      </c>
      <c r="E43" s="48">
        <v>1.5</v>
      </c>
      <c r="F43" s="55"/>
      <c r="G43" s="55" t="s">
        <v>55</v>
      </c>
      <c r="H43" s="55"/>
      <c r="I43" s="50">
        <v>1</v>
      </c>
      <c r="J43" s="55"/>
      <c r="K43" s="55"/>
      <c r="L43" s="55" t="s">
        <v>55</v>
      </c>
      <c r="M43" s="48">
        <v>1.5</v>
      </c>
      <c r="N43" s="48" t="s">
        <v>56</v>
      </c>
      <c r="O43" s="48">
        <v>6</v>
      </c>
      <c r="P43" s="48">
        <v>1</v>
      </c>
      <c r="Q43" s="50">
        <v>15</v>
      </c>
      <c r="R43" s="48">
        <v>90</v>
      </c>
      <c r="S43" s="49">
        <v>135</v>
      </c>
      <c r="T43" s="50" t="s">
        <v>57</v>
      </c>
      <c r="U43" s="66"/>
    </row>
    <row r="44" s="43" customFormat="1" spans="1:20">
      <c r="A44" s="48"/>
      <c r="B44" s="56"/>
      <c r="C44" s="48"/>
      <c r="D44" s="62" t="s">
        <v>83</v>
      </c>
      <c r="E44" s="58">
        <v>1.5</v>
      </c>
      <c r="F44" s="59"/>
      <c r="G44" s="59" t="s">
        <v>55</v>
      </c>
      <c r="H44" s="59"/>
      <c r="I44" s="59">
        <v>1</v>
      </c>
      <c r="J44" s="59"/>
      <c r="K44" s="59"/>
      <c r="L44" s="59" t="s">
        <v>55</v>
      </c>
      <c r="M44" s="48">
        <v>1.5</v>
      </c>
      <c r="N44" s="58" t="s">
        <v>56</v>
      </c>
      <c r="O44" s="59">
        <v>7</v>
      </c>
      <c r="P44" s="58">
        <v>1</v>
      </c>
      <c r="Q44" s="61">
        <v>5</v>
      </c>
      <c r="R44" s="48">
        <v>35</v>
      </c>
      <c r="S44" s="49">
        <v>52.5</v>
      </c>
      <c r="T44" s="59" t="s">
        <v>59</v>
      </c>
    </row>
    <row r="45" s="44" customFormat="1" spans="1:21">
      <c r="A45" s="48"/>
      <c r="B45" s="56"/>
      <c r="C45" s="63" t="s">
        <v>84</v>
      </c>
      <c r="D45" s="54" t="s">
        <v>85</v>
      </c>
      <c r="E45" s="48">
        <v>1</v>
      </c>
      <c r="F45" s="55"/>
      <c r="G45" s="55"/>
      <c r="H45" s="55" t="s">
        <v>55</v>
      </c>
      <c r="I45" s="50">
        <v>1.5</v>
      </c>
      <c r="J45" s="55"/>
      <c r="K45" s="55" t="s">
        <v>55</v>
      </c>
      <c r="L45" s="55"/>
      <c r="M45" s="48">
        <v>1.5</v>
      </c>
      <c r="N45" s="48" t="s">
        <v>56</v>
      </c>
      <c r="O45" s="48">
        <v>6</v>
      </c>
      <c r="P45" s="48">
        <v>1</v>
      </c>
      <c r="Q45" s="50">
        <v>8</v>
      </c>
      <c r="R45" s="48">
        <v>48</v>
      </c>
      <c r="S45" s="49">
        <v>72</v>
      </c>
      <c r="T45" s="50" t="s">
        <v>57</v>
      </c>
      <c r="U45" s="66"/>
    </row>
    <row r="46" s="44" customFormat="1" spans="1:21">
      <c r="A46" s="48"/>
      <c r="B46" s="56"/>
      <c r="C46" s="63"/>
      <c r="D46" s="51" t="s">
        <v>86</v>
      </c>
      <c r="E46" s="48">
        <v>2</v>
      </c>
      <c r="F46" s="55" t="s">
        <v>55</v>
      </c>
      <c r="G46" s="55"/>
      <c r="H46" s="55"/>
      <c r="I46" s="50">
        <v>2</v>
      </c>
      <c r="J46" s="55" t="s">
        <v>55</v>
      </c>
      <c r="K46" s="55"/>
      <c r="L46" s="50"/>
      <c r="M46" s="48">
        <v>4</v>
      </c>
      <c r="N46" s="48" t="s">
        <v>56</v>
      </c>
      <c r="O46" s="48">
        <v>6</v>
      </c>
      <c r="P46" s="48">
        <v>1</v>
      </c>
      <c r="Q46" s="50">
        <v>28</v>
      </c>
      <c r="R46" s="48">
        <v>168</v>
      </c>
      <c r="S46" s="49">
        <v>672</v>
      </c>
      <c r="T46" s="50" t="s">
        <v>57</v>
      </c>
      <c r="U46" s="66"/>
    </row>
    <row r="47" s="44" customFormat="1" ht="27" spans="1:21">
      <c r="A47" s="48"/>
      <c r="B47" s="56"/>
      <c r="C47" s="63"/>
      <c r="D47" s="54" t="s">
        <v>87</v>
      </c>
      <c r="E47" s="48">
        <v>1</v>
      </c>
      <c r="F47" s="55"/>
      <c r="G47" s="55"/>
      <c r="H47" s="55" t="s">
        <v>55</v>
      </c>
      <c r="I47" s="50">
        <v>1.5</v>
      </c>
      <c r="J47" s="55"/>
      <c r="K47" s="55" t="s">
        <v>55</v>
      </c>
      <c r="L47" s="55"/>
      <c r="M47" s="48">
        <v>1.5</v>
      </c>
      <c r="N47" s="48" t="s">
        <v>56</v>
      </c>
      <c r="O47" s="48">
        <v>6</v>
      </c>
      <c r="P47" s="48">
        <v>1</v>
      </c>
      <c r="Q47" s="50">
        <v>15</v>
      </c>
      <c r="R47" s="48">
        <v>90</v>
      </c>
      <c r="S47" s="49">
        <v>135</v>
      </c>
      <c r="T47" s="50" t="s">
        <v>57</v>
      </c>
      <c r="U47" s="66"/>
    </row>
    <row r="48" s="44" customFormat="1" spans="1:21">
      <c r="A48" s="48"/>
      <c r="B48" s="56"/>
      <c r="C48" s="63"/>
      <c r="D48" s="51" t="s">
        <v>88</v>
      </c>
      <c r="E48" s="48">
        <v>1</v>
      </c>
      <c r="F48" s="55"/>
      <c r="G48" s="55"/>
      <c r="H48" s="55" t="s">
        <v>55</v>
      </c>
      <c r="I48" s="50">
        <v>1</v>
      </c>
      <c r="J48" s="55"/>
      <c r="K48" s="55"/>
      <c r="L48" s="55" t="s">
        <v>55</v>
      </c>
      <c r="M48" s="48">
        <v>1</v>
      </c>
      <c r="N48" s="48" t="s">
        <v>56</v>
      </c>
      <c r="O48" s="48">
        <v>6</v>
      </c>
      <c r="P48" s="48">
        <v>1</v>
      </c>
      <c r="Q48" s="50">
        <v>14</v>
      </c>
      <c r="R48" s="48">
        <v>84</v>
      </c>
      <c r="S48" s="49">
        <v>84</v>
      </c>
      <c r="T48" s="50" t="s">
        <v>57</v>
      </c>
      <c r="U48" s="66"/>
    </row>
    <row r="49" s="44" customFormat="1" spans="1:21">
      <c r="A49" s="48"/>
      <c r="B49" s="56"/>
      <c r="C49" s="63"/>
      <c r="D49" s="60" t="s">
        <v>89</v>
      </c>
      <c r="E49" s="58">
        <v>1</v>
      </c>
      <c r="F49" s="59"/>
      <c r="G49" s="59"/>
      <c r="H49" s="59" t="s">
        <v>55</v>
      </c>
      <c r="I49" s="61">
        <v>1.5</v>
      </c>
      <c r="J49" s="59"/>
      <c r="K49" s="59" t="s">
        <v>55</v>
      </c>
      <c r="L49" s="59"/>
      <c r="M49" s="48">
        <v>1.5</v>
      </c>
      <c r="N49" s="59" t="s">
        <v>56</v>
      </c>
      <c r="O49" s="59">
        <v>7</v>
      </c>
      <c r="P49" s="59">
        <v>1</v>
      </c>
      <c r="Q49" s="59">
        <v>3</v>
      </c>
      <c r="R49" s="48">
        <v>21</v>
      </c>
      <c r="S49" s="49">
        <v>31.5</v>
      </c>
      <c r="T49" s="59" t="s">
        <v>59</v>
      </c>
      <c r="U49" s="43"/>
    </row>
    <row r="50" s="44" customFormat="1" spans="1:21">
      <c r="A50" s="48"/>
      <c r="B50" s="64"/>
      <c r="C50" s="63"/>
      <c r="D50" s="60" t="s">
        <v>90</v>
      </c>
      <c r="E50" s="58">
        <v>1</v>
      </c>
      <c r="F50" s="59"/>
      <c r="G50" s="59"/>
      <c r="H50" s="59" t="s">
        <v>55</v>
      </c>
      <c r="I50" s="59">
        <v>1</v>
      </c>
      <c r="J50" s="59"/>
      <c r="K50" s="59"/>
      <c r="L50" s="59" t="s">
        <v>55</v>
      </c>
      <c r="M50" s="48">
        <v>1</v>
      </c>
      <c r="N50" s="59" t="s">
        <v>56</v>
      </c>
      <c r="O50" s="59">
        <v>7</v>
      </c>
      <c r="P50" s="59">
        <v>1</v>
      </c>
      <c r="Q50" s="59">
        <v>2</v>
      </c>
      <c r="R50" s="48">
        <v>14</v>
      </c>
      <c r="S50" s="49">
        <v>14</v>
      </c>
      <c r="T50" s="59" t="s">
        <v>59</v>
      </c>
      <c r="U50" s="43"/>
    </row>
    <row r="51" s="44" customFormat="1" spans="1:21">
      <c r="A51" s="48">
        <v>2</v>
      </c>
      <c r="B51" s="58" t="s">
        <v>91</v>
      </c>
      <c r="C51" s="48" t="s">
        <v>53</v>
      </c>
      <c r="D51" s="54" t="s">
        <v>54</v>
      </c>
      <c r="E51" s="48">
        <v>1.5</v>
      </c>
      <c r="F51" s="55"/>
      <c r="G51" s="55" t="s">
        <v>55</v>
      </c>
      <c r="H51" s="50"/>
      <c r="I51" s="50">
        <v>1.5</v>
      </c>
      <c r="J51" s="55"/>
      <c r="K51" s="55" t="s">
        <v>55</v>
      </c>
      <c r="L51" s="50"/>
      <c r="M51" s="48">
        <v>2.25</v>
      </c>
      <c r="N51" s="48" t="s">
        <v>56</v>
      </c>
      <c r="O51" s="48">
        <v>2</v>
      </c>
      <c r="P51" s="48">
        <v>1</v>
      </c>
      <c r="Q51" s="48">
        <v>4</v>
      </c>
      <c r="R51" s="48">
        <v>8</v>
      </c>
      <c r="S51" s="49">
        <v>18</v>
      </c>
      <c r="T51" s="50" t="s">
        <v>57</v>
      </c>
      <c r="U51" s="66"/>
    </row>
    <row r="52" s="44" customFormat="1" spans="1:21">
      <c r="A52" s="48"/>
      <c r="B52" s="58"/>
      <c r="C52" s="48"/>
      <c r="D52" s="62" t="s">
        <v>92</v>
      </c>
      <c r="E52" s="58">
        <v>1.5</v>
      </c>
      <c r="F52" s="59"/>
      <c r="G52" s="59" t="s">
        <v>55</v>
      </c>
      <c r="H52" s="59"/>
      <c r="I52" s="59">
        <v>1.5</v>
      </c>
      <c r="J52" s="59"/>
      <c r="K52" s="59" t="s">
        <v>55</v>
      </c>
      <c r="L52" s="59"/>
      <c r="M52" s="48">
        <v>2.25</v>
      </c>
      <c r="N52" s="58" t="s">
        <v>56</v>
      </c>
      <c r="O52" s="58">
        <v>2</v>
      </c>
      <c r="P52" s="58">
        <v>1</v>
      </c>
      <c r="Q52" s="58">
        <v>4</v>
      </c>
      <c r="R52" s="48">
        <v>8</v>
      </c>
      <c r="S52" s="49">
        <v>18</v>
      </c>
      <c r="T52" s="61"/>
      <c r="U52" s="43"/>
    </row>
    <row r="53" s="44" customFormat="1" spans="1:21">
      <c r="A53" s="48"/>
      <c r="B53" s="58"/>
      <c r="C53" s="48"/>
      <c r="D53" s="54" t="s">
        <v>60</v>
      </c>
      <c r="E53" s="48">
        <v>1</v>
      </c>
      <c r="F53" s="55"/>
      <c r="G53" s="55"/>
      <c r="H53" s="55" t="s">
        <v>55</v>
      </c>
      <c r="I53" s="50">
        <v>1</v>
      </c>
      <c r="J53" s="55"/>
      <c r="K53" s="50"/>
      <c r="L53" s="55" t="s">
        <v>55</v>
      </c>
      <c r="M53" s="48">
        <v>1</v>
      </c>
      <c r="N53" s="48" t="s">
        <v>56</v>
      </c>
      <c r="O53" s="48">
        <v>2</v>
      </c>
      <c r="P53" s="48">
        <v>1</v>
      </c>
      <c r="Q53" s="48">
        <v>10</v>
      </c>
      <c r="R53" s="48">
        <v>20</v>
      </c>
      <c r="S53" s="49">
        <v>20</v>
      </c>
      <c r="T53" s="50" t="s">
        <v>57</v>
      </c>
      <c r="U53" s="66"/>
    </row>
    <row r="54" s="44" customFormat="1" spans="1:21">
      <c r="A54" s="48"/>
      <c r="B54" s="58"/>
      <c r="C54" s="48"/>
      <c r="D54" s="54" t="s">
        <v>61</v>
      </c>
      <c r="E54" s="48">
        <v>1</v>
      </c>
      <c r="F54" s="55"/>
      <c r="G54" s="55"/>
      <c r="H54" s="55" t="s">
        <v>55</v>
      </c>
      <c r="I54" s="50">
        <v>1</v>
      </c>
      <c r="J54" s="55"/>
      <c r="K54" s="55"/>
      <c r="L54" s="55" t="s">
        <v>55</v>
      </c>
      <c r="M54" s="48">
        <v>1</v>
      </c>
      <c r="N54" s="48" t="s">
        <v>56</v>
      </c>
      <c r="O54" s="48">
        <v>2</v>
      </c>
      <c r="P54" s="48">
        <v>1</v>
      </c>
      <c r="Q54" s="48">
        <v>2</v>
      </c>
      <c r="R54" s="48">
        <v>4</v>
      </c>
      <c r="S54" s="49">
        <v>4</v>
      </c>
      <c r="T54" s="50" t="s">
        <v>57</v>
      </c>
      <c r="U54" s="66"/>
    </row>
    <row r="55" s="44" customFormat="1" spans="1:21">
      <c r="A55" s="48"/>
      <c r="B55" s="58"/>
      <c r="C55" s="48"/>
      <c r="D55" s="54" t="s">
        <v>62</v>
      </c>
      <c r="E55" s="48">
        <v>1</v>
      </c>
      <c r="F55" s="55"/>
      <c r="G55" s="55"/>
      <c r="H55" s="55" t="s">
        <v>55</v>
      </c>
      <c r="I55" s="50">
        <v>1.5</v>
      </c>
      <c r="J55" s="55"/>
      <c r="K55" s="55" t="s">
        <v>55</v>
      </c>
      <c r="L55" s="50"/>
      <c r="M55" s="48">
        <v>1.5</v>
      </c>
      <c r="N55" s="48" t="s">
        <v>56</v>
      </c>
      <c r="O55" s="48">
        <v>2</v>
      </c>
      <c r="P55" s="48">
        <v>1</v>
      </c>
      <c r="Q55" s="48">
        <v>2</v>
      </c>
      <c r="R55" s="48">
        <v>4</v>
      </c>
      <c r="S55" s="49">
        <v>6</v>
      </c>
      <c r="T55" s="50" t="s">
        <v>57</v>
      </c>
      <c r="U55" s="66"/>
    </row>
    <row r="56" s="44" customFormat="1" spans="1:21">
      <c r="A56" s="48"/>
      <c r="B56" s="58"/>
      <c r="C56" s="48"/>
      <c r="D56" s="54" t="s">
        <v>64</v>
      </c>
      <c r="E56" s="48">
        <v>1.5</v>
      </c>
      <c r="F56" s="55"/>
      <c r="G56" s="55" t="s">
        <v>55</v>
      </c>
      <c r="H56" s="55"/>
      <c r="I56" s="55">
        <v>1</v>
      </c>
      <c r="J56" s="55"/>
      <c r="K56" s="55"/>
      <c r="L56" s="55" t="s">
        <v>55</v>
      </c>
      <c r="M56" s="48">
        <v>1.5</v>
      </c>
      <c r="N56" s="48" t="s">
        <v>56</v>
      </c>
      <c r="O56" s="48">
        <v>2</v>
      </c>
      <c r="P56" s="48">
        <v>1</v>
      </c>
      <c r="Q56" s="48">
        <v>3</v>
      </c>
      <c r="R56" s="48">
        <v>6</v>
      </c>
      <c r="S56" s="49">
        <v>9</v>
      </c>
      <c r="T56" s="50" t="s">
        <v>57</v>
      </c>
      <c r="U56" s="66"/>
    </row>
    <row r="57" s="44" customFormat="1" spans="1:21">
      <c r="A57" s="48"/>
      <c r="B57" s="58"/>
      <c r="C57" s="48"/>
      <c r="D57" s="62" t="s">
        <v>64</v>
      </c>
      <c r="E57" s="58">
        <v>1.5</v>
      </c>
      <c r="F57" s="59"/>
      <c r="G57" s="59" t="s">
        <v>55</v>
      </c>
      <c r="H57" s="59"/>
      <c r="I57" s="59">
        <v>1</v>
      </c>
      <c r="J57" s="59"/>
      <c r="K57" s="59"/>
      <c r="L57" s="59" t="s">
        <v>55</v>
      </c>
      <c r="M57" s="48">
        <v>1.5</v>
      </c>
      <c r="N57" s="58" t="s">
        <v>56</v>
      </c>
      <c r="O57" s="58">
        <v>2</v>
      </c>
      <c r="P57" s="58">
        <v>1</v>
      </c>
      <c r="Q57" s="58">
        <v>3</v>
      </c>
      <c r="R57" s="48">
        <v>6</v>
      </c>
      <c r="S57" s="49">
        <v>9</v>
      </c>
      <c r="T57" s="59" t="s">
        <v>59</v>
      </c>
      <c r="U57" s="43"/>
    </row>
    <row r="58" s="44" customFormat="1" ht="27" spans="1:21">
      <c r="A58" s="48"/>
      <c r="B58" s="58"/>
      <c r="C58" s="48" t="s">
        <v>66</v>
      </c>
      <c r="D58" s="54" t="s">
        <v>93</v>
      </c>
      <c r="E58" s="48">
        <v>1.5</v>
      </c>
      <c r="F58" s="55"/>
      <c r="G58" s="55" t="s">
        <v>55</v>
      </c>
      <c r="H58" s="50"/>
      <c r="I58" s="50">
        <v>2</v>
      </c>
      <c r="J58" s="55" t="s">
        <v>55</v>
      </c>
      <c r="K58" s="50"/>
      <c r="L58" s="50"/>
      <c r="M58" s="48">
        <v>3</v>
      </c>
      <c r="N58" s="48" t="s">
        <v>56</v>
      </c>
      <c r="O58" s="48">
        <v>2</v>
      </c>
      <c r="P58" s="48">
        <v>1</v>
      </c>
      <c r="Q58" s="50">
        <v>10</v>
      </c>
      <c r="R58" s="48">
        <v>20</v>
      </c>
      <c r="S58" s="49">
        <v>60</v>
      </c>
      <c r="T58" s="50" t="s">
        <v>57</v>
      </c>
      <c r="U58" s="66"/>
    </row>
    <row r="59" s="44" customFormat="1" ht="27" spans="1:21">
      <c r="A59" s="48"/>
      <c r="B59" s="58"/>
      <c r="C59" s="48"/>
      <c r="D59" s="54" t="s">
        <v>94</v>
      </c>
      <c r="E59" s="48">
        <v>1</v>
      </c>
      <c r="F59" s="55"/>
      <c r="G59" s="55"/>
      <c r="H59" s="55" t="s">
        <v>55</v>
      </c>
      <c r="I59" s="50">
        <v>1.5</v>
      </c>
      <c r="J59" s="55"/>
      <c r="K59" s="55" t="s">
        <v>55</v>
      </c>
      <c r="L59" s="50"/>
      <c r="M59" s="48">
        <v>1.5</v>
      </c>
      <c r="N59" s="48" t="s">
        <v>56</v>
      </c>
      <c r="O59" s="48">
        <v>2</v>
      </c>
      <c r="P59" s="48">
        <v>1</v>
      </c>
      <c r="Q59" s="50">
        <v>10</v>
      </c>
      <c r="R59" s="48">
        <v>20</v>
      </c>
      <c r="S59" s="49">
        <v>30</v>
      </c>
      <c r="T59" s="50" t="s">
        <v>57</v>
      </c>
      <c r="U59" s="66"/>
    </row>
    <row r="60" s="44" customFormat="1" ht="27" spans="1:21">
      <c r="A60" s="48"/>
      <c r="B60" s="58"/>
      <c r="C60" s="48"/>
      <c r="D60" s="62" t="s">
        <v>95</v>
      </c>
      <c r="E60" s="58">
        <v>1</v>
      </c>
      <c r="F60" s="59"/>
      <c r="G60" s="59"/>
      <c r="H60" s="59" t="s">
        <v>55</v>
      </c>
      <c r="I60" s="61">
        <v>1</v>
      </c>
      <c r="J60" s="59"/>
      <c r="K60" s="59"/>
      <c r="L60" s="59" t="s">
        <v>55</v>
      </c>
      <c r="M60" s="48">
        <v>1</v>
      </c>
      <c r="N60" s="58" t="s">
        <v>56</v>
      </c>
      <c r="O60" s="58">
        <v>2</v>
      </c>
      <c r="P60" s="58">
        <v>1</v>
      </c>
      <c r="Q60" s="61">
        <v>6</v>
      </c>
      <c r="R60" s="48">
        <v>12</v>
      </c>
      <c r="S60" s="49">
        <v>12</v>
      </c>
      <c r="T60" s="59" t="s">
        <v>59</v>
      </c>
      <c r="U60" s="43"/>
    </row>
    <row r="61" s="44" customFormat="1" ht="27" spans="1:21">
      <c r="A61" s="48"/>
      <c r="B61" s="58"/>
      <c r="C61" s="48"/>
      <c r="D61" s="62" t="s">
        <v>96</v>
      </c>
      <c r="E61" s="58">
        <v>1</v>
      </c>
      <c r="F61" s="59"/>
      <c r="G61" s="59"/>
      <c r="H61" s="59" t="s">
        <v>55</v>
      </c>
      <c r="I61" s="61">
        <v>1</v>
      </c>
      <c r="J61" s="59"/>
      <c r="K61" s="59"/>
      <c r="L61" s="61" t="s">
        <v>55</v>
      </c>
      <c r="M61" s="48">
        <v>1</v>
      </c>
      <c r="N61" s="58" t="s">
        <v>56</v>
      </c>
      <c r="O61" s="58">
        <v>2</v>
      </c>
      <c r="P61" s="58">
        <v>1</v>
      </c>
      <c r="Q61" s="61">
        <v>6</v>
      </c>
      <c r="R61" s="48">
        <v>12</v>
      </c>
      <c r="S61" s="49">
        <v>12</v>
      </c>
      <c r="T61" s="59" t="s">
        <v>59</v>
      </c>
      <c r="U61" s="43"/>
    </row>
    <row r="62" s="44" customFormat="1" spans="1:21">
      <c r="A62" s="48"/>
      <c r="B62" s="58"/>
      <c r="C62" s="48"/>
      <c r="D62" s="54" t="s">
        <v>82</v>
      </c>
      <c r="E62" s="48">
        <v>1</v>
      </c>
      <c r="F62" s="55"/>
      <c r="G62" s="59"/>
      <c r="H62" s="55" t="s">
        <v>55</v>
      </c>
      <c r="I62" s="50">
        <v>1.5</v>
      </c>
      <c r="J62" s="55"/>
      <c r="K62" s="55" t="s">
        <v>55</v>
      </c>
      <c r="L62" s="55"/>
      <c r="M62" s="48">
        <v>1.5</v>
      </c>
      <c r="N62" s="48" t="s">
        <v>56</v>
      </c>
      <c r="O62" s="48">
        <v>2</v>
      </c>
      <c r="P62" s="48">
        <v>1</v>
      </c>
      <c r="Q62" s="50">
        <v>6</v>
      </c>
      <c r="R62" s="48">
        <v>12</v>
      </c>
      <c r="S62" s="49">
        <v>18</v>
      </c>
      <c r="T62" s="50" t="s">
        <v>57</v>
      </c>
      <c r="U62" s="66"/>
    </row>
    <row r="63" s="44" customFormat="1" spans="1:21">
      <c r="A63" s="48"/>
      <c r="B63" s="58"/>
      <c r="C63" s="48"/>
      <c r="D63" s="54" t="s">
        <v>83</v>
      </c>
      <c r="E63" s="48">
        <v>1.5</v>
      </c>
      <c r="F63" s="55"/>
      <c r="G63" s="55" t="s">
        <v>55</v>
      </c>
      <c r="H63" s="55"/>
      <c r="I63" s="50">
        <v>1</v>
      </c>
      <c r="J63" s="55"/>
      <c r="K63" s="55"/>
      <c r="L63" s="55" t="s">
        <v>55</v>
      </c>
      <c r="M63" s="48">
        <v>1.5</v>
      </c>
      <c r="N63" s="48" t="s">
        <v>56</v>
      </c>
      <c r="O63" s="48">
        <v>2</v>
      </c>
      <c r="P63" s="48">
        <v>1</v>
      </c>
      <c r="Q63" s="50">
        <v>15</v>
      </c>
      <c r="R63" s="48">
        <v>30</v>
      </c>
      <c r="S63" s="49">
        <v>45</v>
      </c>
      <c r="T63" s="50" t="s">
        <v>57</v>
      </c>
      <c r="U63" s="66"/>
    </row>
    <row r="64" s="44" customFormat="1" spans="1:21">
      <c r="A64" s="48"/>
      <c r="B64" s="58"/>
      <c r="C64" s="65" t="s">
        <v>84</v>
      </c>
      <c r="D64" s="54" t="s">
        <v>85</v>
      </c>
      <c r="E64" s="48">
        <v>1</v>
      </c>
      <c r="F64" s="55"/>
      <c r="G64" s="55"/>
      <c r="H64" s="55" t="s">
        <v>55</v>
      </c>
      <c r="I64" s="50">
        <v>1.5</v>
      </c>
      <c r="J64" s="55"/>
      <c r="K64" s="55" t="s">
        <v>55</v>
      </c>
      <c r="L64" s="55"/>
      <c r="M64" s="48">
        <v>1.5</v>
      </c>
      <c r="N64" s="48" t="s">
        <v>56</v>
      </c>
      <c r="O64" s="48">
        <v>2</v>
      </c>
      <c r="P64" s="48">
        <v>1</v>
      </c>
      <c r="Q64" s="50">
        <v>8</v>
      </c>
      <c r="R64" s="48">
        <v>16</v>
      </c>
      <c r="S64" s="49">
        <v>24</v>
      </c>
      <c r="T64" s="50" t="s">
        <v>57</v>
      </c>
      <c r="U64" s="66"/>
    </row>
    <row r="65" s="44" customFormat="1" spans="1:21">
      <c r="A65" s="48"/>
      <c r="B65" s="58"/>
      <c r="C65" s="67"/>
      <c r="D65" s="51" t="s">
        <v>86</v>
      </c>
      <c r="E65" s="48">
        <v>2</v>
      </c>
      <c r="F65" s="55" t="s">
        <v>55</v>
      </c>
      <c r="G65" s="55"/>
      <c r="H65" s="55"/>
      <c r="I65" s="50">
        <v>2</v>
      </c>
      <c r="J65" s="55" t="s">
        <v>55</v>
      </c>
      <c r="K65" s="55"/>
      <c r="L65" s="50"/>
      <c r="M65" s="48">
        <v>4</v>
      </c>
      <c r="N65" s="48" t="s">
        <v>56</v>
      </c>
      <c r="O65" s="48">
        <v>2</v>
      </c>
      <c r="P65" s="48">
        <v>1</v>
      </c>
      <c r="Q65" s="50">
        <v>28</v>
      </c>
      <c r="R65" s="48">
        <v>56</v>
      </c>
      <c r="S65" s="49">
        <v>224</v>
      </c>
      <c r="T65" s="50" t="s">
        <v>57</v>
      </c>
      <c r="U65" s="66"/>
    </row>
    <row r="66" s="44" customFormat="1" ht="27" spans="1:21">
      <c r="A66" s="48"/>
      <c r="B66" s="58"/>
      <c r="C66" s="63" t="s">
        <v>97</v>
      </c>
      <c r="D66" s="54" t="s">
        <v>87</v>
      </c>
      <c r="E66" s="48">
        <v>1</v>
      </c>
      <c r="F66" s="55"/>
      <c r="G66" s="55"/>
      <c r="H66" s="55" t="s">
        <v>55</v>
      </c>
      <c r="I66" s="50">
        <v>1.5</v>
      </c>
      <c r="J66" s="55"/>
      <c r="K66" s="55" t="s">
        <v>55</v>
      </c>
      <c r="L66" s="55"/>
      <c r="M66" s="48">
        <v>1.5</v>
      </c>
      <c r="N66" s="48" t="s">
        <v>56</v>
      </c>
      <c r="O66" s="48">
        <v>2</v>
      </c>
      <c r="P66" s="48">
        <v>1</v>
      </c>
      <c r="Q66" s="50">
        <v>15</v>
      </c>
      <c r="R66" s="48">
        <v>30</v>
      </c>
      <c r="S66" s="49">
        <v>45</v>
      </c>
      <c r="T66" s="50" t="s">
        <v>57</v>
      </c>
      <c r="U66" s="66"/>
    </row>
    <row r="67" s="44" customFormat="1" spans="1:21">
      <c r="A67" s="48"/>
      <c r="B67" s="58"/>
      <c r="C67" s="63"/>
      <c r="D67" s="60" t="s">
        <v>89</v>
      </c>
      <c r="E67" s="58">
        <v>1</v>
      </c>
      <c r="F67" s="59"/>
      <c r="G67" s="59"/>
      <c r="H67" s="59" t="s">
        <v>55</v>
      </c>
      <c r="I67" s="61">
        <v>1</v>
      </c>
      <c r="J67" s="59"/>
      <c r="K67" s="59"/>
      <c r="L67" s="59" t="s">
        <v>55</v>
      </c>
      <c r="M67" s="48">
        <v>1</v>
      </c>
      <c r="N67" s="59" t="s">
        <v>56</v>
      </c>
      <c r="O67" s="59">
        <v>2</v>
      </c>
      <c r="P67" s="59">
        <v>1</v>
      </c>
      <c r="Q67" s="59">
        <v>6</v>
      </c>
      <c r="R67" s="48">
        <v>12</v>
      </c>
      <c r="S67" s="49">
        <v>12</v>
      </c>
      <c r="T67" s="59" t="s">
        <v>59</v>
      </c>
      <c r="U67" s="43"/>
    </row>
    <row r="68" s="44" customFormat="1" spans="1:21">
      <c r="A68" s="48"/>
      <c r="B68" s="58"/>
      <c r="C68" s="63"/>
      <c r="D68" s="51" t="s">
        <v>88</v>
      </c>
      <c r="E68" s="48">
        <v>1</v>
      </c>
      <c r="F68" s="55"/>
      <c r="G68" s="55"/>
      <c r="H68" s="55" t="s">
        <v>55</v>
      </c>
      <c r="I68" s="50">
        <v>1</v>
      </c>
      <c r="J68" s="55"/>
      <c r="K68" s="55"/>
      <c r="L68" s="55" t="s">
        <v>55</v>
      </c>
      <c r="M68" s="48">
        <v>1</v>
      </c>
      <c r="N68" s="48" t="s">
        <v>56</v>
      </c>
      <c r="O68" s="48">
        <v>2</v>
      </c>
      <c r="P68" s="48">
        <v>1</v>
      </c>
      <c r="Q68" s="50">
        <v>14</v>
      </c>
      <c r="R68" s="48">
        <v>28</v>
      </c>
      <c r="S68" s="49">
        <v>28</v>
      </c>
      <c r="T68" s="50" t="s">
        <v>57</v>
      </c>
      <c r="U68" s="66"/>
    </row>
    <row r="69" s="44" customFormat="1" spans="1:21">
      <c r="A69" s="48"/>
      <c r="B69" s="58"/>
      <c r="C69" s="63"/>
      <c r="D69" s="60" t="s">
        <v>90</v>
      </c>
      <c r="E69" s="58">
        <v>1</v>
      </c>
      <c r="F69" s="59"/>
      <c r="G69" s="59"/>
      <c r="H69" s="59" t="s">
        <v>55</v>
      </c>
      <c r="I69" s="59">
        <v>1</v>
      </c>
      <c r="J69" s="59"/>
      <c r="K69" s="59"/>
      <c r="L69" s="59" t="s">
        <v>55</v>
      </c>
      <c r="M69" s="48">
        <v>1</v>
      </c>
      <c r="N69" s="59" t="s">
        <v>56</v>
      </c>
      <c r="O69" s="59">
        <v>2</v>
      </c>
      <c r="P69" s="59">
        <v>1</v>
      </c>
      <c r="Q69" s="59">
        <v>2</v>
      </c>
      <c r="R69" s="48">
        <v>4</v>
      </c>
      <c r="S69" s="49">
        <v>4</v>
      </c>
      <c r="T69" s="59" t="s">
        <v>59</v>
      </c>
      <c r="U69" s="43"/>
    </row>
    <row r="70" s="44" customFormat="1" spans="1:21">
      <c r="A70" s="58">
        <v>3</v>
      </c>
      <c r="B70" s="58" t="s">
        <v>98</v>
      </c>
      <c r="C70" s="58" t="s">
        <v>99</v>
      </c>
      <c r="D70" s="60" t="s">
        <v>100</v>
      </c>
      <c r="E70" s="58">
        <v>1.5</v>
      </c>
      <c r="F70" s="59"/>
      <c r="G70" s="59" t="s">
        <v>55</v>
      </c>
      <c r="H70" s="59"/>
      <c r="I70" s="61">
        <v>1.5</v>
      </c>
      <c r="J70" s="59"/>
      <c r="K70" s="59" t="s">
        <v>55</v>
      </c>
      <c r="L70" s="59"/>
      <c r="M70" s="59">
        <v>2.25</v>
      </c>
      <c r="N70" s="59" t="s">
        <v>56</v>
      </c>
      <c r="O70" s="59">
        <v>8</v>
      </c>
      <c r="P70" s="59">
        <v>1</v>
      </c>
      <c r="Q70" s="59">
        <v>5</v>
      </c>
      <c r="R70" s="58">
        <v>40</v>
      </c>
      <c r="S70" s="68">
        <v>90</v>
      </c>
      <c r="T70" s="59" t="s">
        <v>59</v>
      </c>
      <c r="U70" s="43"/>
    </row>
    <row r="71" s="44" customFormat="1" ht="27" spans="1:21">
      <c r="A71" s="58"/>
      <c r="B71" s="58"/>
      <c r="C71" s="58"/>
      <c r="D71" s="60" t="s">
        <v>101</v>
      </c>
      <c r="E71" s="58">
        <v>1.5</v>
      </c>
      <c r="F71" s="59"/>
      <c r="G71" s="59" t="s">
        <v>55</v>
      </c>
      <c r="H71" s="59"/>
      <c r="I71" s="59">
        <v>1</v>
      </c>
      <c r="J71" s="59"/>
      <c r="K71" s="59"/>
      <c r="L71" s="59" t="s">
        <v>55</v>
      </c>
      <c r="M71" s="59">
        <v>1.5</v>
      </c>
      <c r="N71" s="59" t="s">
        <v>56</v>
      </c>
      <c r="O71" s="59">
        <v>8</v>
      </c>
      <c r="P71" s="59">
        <v>1</v>
      </c>
      <c r="Q71" s="59">
        <v>2</v>
      </c>
      <c r="R71" s="58">
        <v>16</v>
      </c>
      <c r="S71" s="68">
        <v>24</v>
      </c>
      <c r="T71" s="59" t="s">
        <v>59</v>
      </c>
      <c r="U71" s="43"/>
    </row>
    <row r="72" s="44" customFormat="1" spans="1:21">
      <c r="A72" s="58"/>
      <c r="B72" s="58"/>
      <c r="C72" s="58"/>
      <c r="D72" s="60" t="s">
        <v>102</v>
      </c>
      <c r="E72" s="58">
        <v>1</v>
      </c>
      <c r="F72" s="59"/>
      <c r="G72" s="59"/>
      <c r="H72" s="59" t="s">
        <v>55</v>
      </c>
      <c r="I72" s="59">
        <v>1</v>
      </c>
      <c r="J72" s="59"/>
      <c r="K72" s="59"/>
      <c r="L72" s="59" t="s">
        <v>55</v>
      </c>
      <c r="M72" s="59">
        <v>1</v>
      </c>
      <c r="N72" s="59" t="s">
        <v>56</v>
      </c>
      <c r="O72" s="59">
        <v>8</v>
      </c>
      <c r="P72" s="59">
        <v>1</v>
      </c>
      <c r="Q72" s="59">
        <v>2</v>
      </c>
      <c r="R72" s="58">
        <v>16</v>
      </c>
      <c r="S72" s="68">
        <v>16</v>
      </c>
      <c r="T72" s="59" t="s">
        <v>59</v>
      </c>
      <c r="U72" s="43"/>
    </row>
    <row r="73" s="44" customFormat="1" ht="27" spans="1:21">
      <c r="A73" s="58"/>
      <c r="B73" s="58"/>
      <c r="C73" s="58"/>
      <c r="D73" s="60" t="s">
        <v>103</v>
      </c>
      <c r="E73" s="58">
        <v>1</v>
      </c>
      <c r="F73" s="59"/>
      <c r="G73" s="59"/>
      <c r="H73" s="59" t="s">
        <v>55</v>
      </c>
      <c r="I73" s="59">
        <v>1</v>
      </c>
      <c r="J73" s="59"/>
      <c r="K73" s="59"/>
      <c r="L73" s="59" t="s">
        <v>55</v>
      </c>
      <c r="M73" s="59">
        <v>1</v>
      </c>
      <c r="N73" s="59" t="s">
        <v>56</v>
      </c>
      <c r="O73" s="59">
        <v>8</v>
      </c>
      <c r="P73" s="59">
        <v>1</v>
      </c>
      <c r="Q73" s="59">
        <v>3</v>
      </c>
      <c r="R73" s="58">
        <v>24</v>
      </c>
      <c r="S73" s="68">
        <v>24</v>
      </c>
      <c r="T73" s="59" t="s">
        <v>59</v>
      </c>
      <c r="U73" s="43"/>
    </row>
    <row r="74" s="44" customFormat="1" ht="27" spans="1:21">
      <c r="A74" s="58"/>
      <c r="B74" s="58"/>
      <c r="C74" s="58"/>
      <c r="D74" s="60" t="s">
        <v>104</v>
      </c>
      <c r="E74" s="58">
        <v>2</v>
      </c>
      <c r="F74" s="59" t="s">
        <v>55</v>
      </c>
      <c r="G74" s="59"/>
      <c r="H74" s="59"/>
      <c r="I74" s="61">
        <v>1.5</v>
      </c>
      <c r="J74" s="59"/>
      <c r="K74" s="59" t="s">
        <v>55</v>
      </c>
      <c r="L74" s="59"/>
      <c r="M74" s="59">
        <v>3</v>
      </c>
      <c r="N74" s="59" t="s">
        <v>56</v>
      </c>
      <c r="O74" s="59">
        <v>8</v>
      </c>
      <c r="P74" s="59">
        <v>1</v>
      </c>
      <c r="Q74" s="59">
        <v>8</v>
      </c>
      <c r="R74" s="58">
        <v>64</v>
      </c>
      <c r="S74" s="68">
        <v>192</v>
      </c>
      <c r="T74" s="59" t="s">
        <v>59</v>
      </c>
      <c r="U74" s="43"/>
    </row>
    <row r="75" s="44" customFormat="1" spans="1:21">
      <c r="A75" s="58"/>
      <c r="B75" s="58"/>
      <c r="C75" s="58"/>
      <c r="D75" s="60" t="s">
        <v>105</v>
      </c>
      <c r="E75" s="58">
        <v>1.5</v>
      </c>
      <c r="F75" s="59"/>
      <c r="G75" s="59" t="s">
        <v>55</v>
      </c>
      <c r="H75" s="59"/>
      <c r="I75" s="59">
        <v>1.5</v>
      </c>
      <c r="J75" s="59"/>
      <c r="K75" s="59" t="s">
        <v>55</v>
      </c>
      <c r="L75" s="59"/>
      <c r="M75" s="59">
        <v>2.25</v>
      </c>
      <c r="N75" s="59" t="s">
        <v>56</v>
      </c>
      <c r="O75" s="59">
        <v>8</v>
      </c>
      <c r="P75" s="59">
        <v>1</v>
      </c>
      <c r="Q75" s="59">
        <v>8</v>
      </c>
      <c r="R75" s="58">
        <v>64</v>
      </c>
      <c r="S75" s="68">
        <v>144</v>
      </c>
      <c r="T75" s="59" t="s">
        <v>59</v>
      </c>
      <c r="U75" s="43"/>
    </row>
    <row r="76" s="44" customFormat="1" spans="1:21">
      <c r="A76" s="58"/>
      <c r="B76" s="58"/>
      <c r="C76" s="58"/>
      <c r="D76" s="60" t="s">
        <v>106</v>
      </c>
      <c r="E76" s="58">
        <v>1</v>
      </c>
      <c r="F76" s="59"/>
      <c r="G76" s="59"/>
      <c r="H76" s="59" t="s">
        <v>55</v>
      </c>
      <c r="I76" s="59">
        <v>1</v>
      </c>
      <c r="J76" s="59"/>
      <c r="K76" s="59"/>
      <c r="L76" s="59" t="s">
        <v>55</v>
      </c>
      <c r="M76" s="59">
        <v>1</v>
      </c>
      <c r="N76" s="59" t="s">
        <v>56</v>
      </c>
      <c r="O76" s="59">
        <v>8</v>
      </c>
      <c r="P76" s="59">
        <v>1</v>
      </c>
      <c r="Q76" s="59">
        <v>2</v>
      </c>
      <c r="R76" s="58">
        <v>16</v>
      </c>
      <c r="S76" s="68">
        <v>16</v>
      </c>
      <c r="T76" s="59" t="s">
        <v>59</v>
      </c>
      <c r="U76" s="43"/>
    </row>
    <row r="77" s="44" customFormat="1" spans="1:21">
      <c r="A77" s="58"/>
      <c r="B77" s="58"/>
      <c r="C77" s="58"/>
      <c r="D77" s="60" t="s">
        <v>107</v>
      </c>
      <c r="E77" s="58">
        <v>1.5</v>
      </c>
      <c r="F77" s="59"/>
      <c r="G77" s="59" t="s">
        <v>55</v>
      </c>
      <c r="H77" s="59"/>
      <c r="I77" s="59">
        <v>1</v>
      </c>
      <c r="J77" s="59"/>
      <c r="K77" s="59"/>
      <c r="L77" s="59" t="s">
        <v>55</v>
      </c>
      <c r="M77" s="59">
        <v>1.5</v>
      </c>
      <c r="N77" s="59" t="s">
        <v>56</v>
      </c>
      <c r="O77" s="59">
        <v>8</v>
      </c>
      <c r="P77" s="59">
        <v>1</v>
      </c>
      <c r="Q77" s="59">
        <v>5</v>
      </c>
      <c r="R77" s="58">
        <v>40</v>
      </c>
      <c r="S77" s="68">
        <v>60</v>
      </c>
      <c r="T77" s="59" t="s">
        <v>59</v>
      </c>
      <c r="U77" s="43"/>
    </row>
    <row r="78" s="44" customFormat="1" spans="1:20">
      <c r="A78" s="58"/>
      <c r="B78" s="58"/>
      <c r="C78" s="58"/>
      <c r="D78" s="60" t="s">
        <v>108</v>
      </c>
      <c r="E78" s="58">
        <v>1</v>
      </c>
      <c r="F78" s="59"/>
      <c r="G78" s="59"/>
      <c r="H78" s="59" t="s">
        <v>55</v>
      </c>
      <c r="I78" s="59">
        <v>1</v>
      </c>
      <c r="J78" s="59"/>
      <c r="K78" s="59"/>
      <c r="L78" s="59" t="s">
        <v>55</v>
      </c>
      <c r="M78" s="59">
        <v>1</v>
      </c>
      <c r="N78" s="59" t="s">
        <v>56</v>
      </c>
      <c r="O78" s="59">
        <v>12</v>
      </c>
      <c r="P78" s="59">
        <v>1</v>
      </c>
      <c r="Q78" s="59">
        <v>4</v>
      </c>
      <c r="R78" s="58">
        <v>48</v>
      </c>
      <c r="S78" s="68">
        <v>48</v>
      </c>
      <c r="T78" s="59" t="s">
        <v>59</v>
      </c>
    </row>
    <row r="79" s="44" customFormat="1" spans="1:21">
      <c r="A79" s="58"/>
      <c r="B79" s="58"/>
      <c r="C79" s="58"/>
      <c r="D79" s="51" t="s">
        <v>109</v>
      </c>
      <c r="E79" s="48">
        <v>1.5</v>
      </c>
      <c r="F79" s="55"/>
      <c r="G79" s="55" t="s">
        <v>55</v>
      </c>
      <c r="H79" s="55"/>
      <c r="I79" s="50">
        <v>1</v>
      </c>
      <c r="J79" s="55"/>
      <c r="K79" s="55"/>
      <c r="L79" s="55" t="s">
        <v>55</v>
      </c>
      <c r="M79" s="59">
        <v>1.5</v>
      </c>
      <c r="N79" s="48" t="s">
        <v>56</v>
      </c>
      <c r="O79" s="48">
        <v>8</v>
      </c>
      <c r="P79" s="48">
        <v>1</v>
      </c>
      <c r="Q79" s="50">
        <v>35</v>
      </c>
      <c r="R79" s="58">
        <v>280</v>
      </c>
      <c r="S79" s="68">
        <v>420</v>
      </c>
      <c r="T79" s="50" t="s">
        <v>57</v>
      </c>
      <c r="U79" s="69"/>
    </row>
    <row r="80" s="44" customFormat="1" spans="1:20">
      <c r="A80" s="58">
        <v>4</v>
      </c>
      <c r="B80" s="58" t="s">
        <v>110</v>
      </c>
      <c r="C80" s="58" t="s">
        <v>110</v>
      </c>
      <c r="D80" s="60" t="s">
        <v>111</v>
      </c>
      <c r="E80" s="58">
        <v>1.5</v>
      </c>
      <c r="F80" s="59"/>
      <c r="G80" s="59" t="s">
        <v>55</v>
      </c>
      <c r="H80" s="59"/>
      <c r="I80" s="61">
        <v>1.5</v>
      </c>
      <c r="J80" s="59"/>
      <c r="K80" s="59" t="s">
        <v>55</v>
      </c>
      <c r="L80" s="59"/>
      <c r="M80" s="59">
        <v>2.25</v>
      </c>
      <c r="N80" s="59" t="s">
        <v>56</v>
      </c>
      <c r="O80" s="59">
        <v>1</v>
      </c>
      <c r="P80" s="59">
        <v>1</v>
      </c>
      <c r="Q80" s="59">
        <v>6</v>
      </c>
      <c r="R80" s="58">
        <v>6</v>
      </c>
      <c r="S80" s="68">
        <v>13.5</v>
      </c>
      <c r="T80" s="59" t="s">
        <v>59</v>
      </c>
    </row>
    <row r="81" s="44" customFormat="1" ht="27" spans="1:20">
      <c r="A81" s="58"/>
      <c r="B81" s="58"/>
      <c r="C81" s="58"/>
      <c r="D81" s="60" t="s">
        <v>112</v>
      </c>
      <c r="E81" s="58">
        <v>1</v>
      </c>
      <c r="F81" s="59"/>
      <c r="G81" s="59"/>
      <c r="H81" s="59" t="s">
        <v>55</v>
      </c>
      <c r="I81" s="61">
        <v>1.5</v>
      </c>
      <c r="J81" s="59"/>
      <c r="K81" s="59" t="s">
        <v>55</v>
      </c>
      <c r="L81" s="59"/>
      <c r="M81" s="59">
        <v>1.5</v>
      </c>
      <c r="N81" s="59" t="s">
        <v>56</v>
      </c>
      <c r="O81" s="59">
        <v>1</v>
      </c>
      <c r="P81" s="59">
        <v>1</v>
      </c>
      <c r="Q81" s="59">
        <v>10</v>
      </c>
      <c r="R81" s="58">
        <v>10</v>
      </c>
      <c r="S81" s="68">
        <v>15</v>
      </c>
      <c r="T81" s="59" t="s">
        <v>59</v>
      </c>
    </row>
    <row r="82" s="44" customFormat="1" spans="1:20">
      <c r="A82" s="58"/>
      <c r="B82" s="58"/>
      <c r="C82" s="58"/>
      <c r="D82" s="60" t="s">
        <v>113</v>
      </c>
      <c r="E82" s="58">
        <v>1</v>
      </c>
      <c r="F82" s="59"/>
      <c r="G82" s="59"/>
      <c r="H82" s="59" t="s">
        <v>55</v>
      </c>
      <c r="I82" s="61">
        <v>1.5</v>
      </c>
      <c r="J82" s="59"/>
      <c r="K82" s="59" t="s">
        <v>55</v>
      </c>
      <c r="L82" s="59"/>
      <c r="M82" s="59">
        <v>1.5</v>
      </c>
      <c r="N82" s="59" t="s">
        <v>56</v>
      </c>
      <c r="O82" s="59">
        <v>1</v>
      </c>
      <c r="P82" s="59">
        <v>1</v>
      </c>
      <c r="Q82" s="59">
        <v>10</v>
      </c>
      <c r="R82" s="58">
        <v>10</v>
      </c>
      <c r="S82" s="68">
        <v>15</v>
      </c>
      <c r="T82" s="59" t="s">
        <v>59</v>
      </c>
    </row>
    <row r="83" s="44" customFormat="1" spans="1:20">
      <c r="A83" s="58"/>
      <c r="B83" s="58"/>
      <c r="C83" s="58"/>
      <c r="D83" s="60" t="s">
        <v>114</v>
      </c>
      <c r="E83" s="58">
        <v>1.5</v>
      </c>
      <c r="F83" s="59"/>
      <c r="G83" s="59" t="s">
        <v>55</v>
      </c>
      <c r="H83" s="59"/>
      <c r="I83" s="61">
        <v>1.5</v>
      </c>
      <c r="J83" s="59"/>
      <c r="K83" s="59" t="s">
        <v>55</v>
      </c>
      <c r="L83" s="59"/>
      <c r="M83" s="59">
        <v>2.25</v>
      </c>
      <c r="N83" s="59" t="s">
        <v>56</v>
      </c>
      <c r="O83" s="59">
        <v>1</v>
      </c>
      <c r="P83" s="59">
        <v>1</v>
      </c>
      <c r="Q83" s="59">
        <v>15</v>
      </c>
      <c r="R83" s="58">
        <v>15</v>
      </c>
      <c r="S83" s="68">
        <v>33.75</v>
      </c>
      <c r="T83" s="59" t="s">
        <v>59</v>
      </c>
    </row>
    <row r="84" s="44" customFormat="1" spans="1:20">
      <c r="A84" s="58"/>
      <c r="B84" s="58"/>
      <c r="C84" s="58"/>
      <c r="D84" s="60" t="s">
        <v>115</v>
      </c>
      <c r="E84" s="58">
        <v>1.5</v>
      </c>
      <c r="F84" s="59"/>
      <c r="G84" s="59" t="s">
        <v>55</v>
      </c>
      <c r="H84" s="59"/>
      <c r="I84" s="59">
        <v>2</v>
      </c>
      <c r="J84" s="59" t="s">
        <v>55</v>
      </c>
      <c r="K84" s="59"/>
      <c r="L84" s="59"/>
      <c r="M84" s="59">
        <v>3</v>
      </c>
      <c r="N84" s="59" t="s">
        <v>56</v>
      </c>
      <c r="O84" s="59">
        <v>1</v>
      </c>
      <c r="P84" s="59">
        <v>1</v>
      </c>
      <c r="Q84" s="59">
        <v>18</v>
      </c>
      <c r="R84" s="58">
        <v>18</v>
      </c>
      <c r="S84" s="68">
        <v>54</v>
      </c>
      <c r="T84" s="59" t="s">
        <v>59</v>
      </c>
    </row>
    <row r="85" s="44" customFormat="1" spans="1:20">
      <c r="A85" s="58">
        <v>5</v>
      </c>
      <c r="B85" s="58" t="s">
        <v>116</v>
      </c>
      <c r="C85" s="58" t="s">
        <v>116</v>
      </c>
      <c r="D85" s="57" t="s">
        <v>117</v>
      </c>
      <c r="E85" s="58">
        <v>1.5</v>
      </c>
      <c r="F85" s="59"/>
      <c r="G85" s="59" t="s">
        <v>55</v>
      </c>
      <c r="H85" s="59"/>
      <c r="I85" s="59">
        <v>2</v>
      </c>
      <c r="J85" s="59" t="s">
        <v>55</v>
      </c>
      <c r="K85" s="59"/>
      <c r="L85" s="59"/>
      <c r="M85" s="59">
        <v>3</v>
      </c>
      <c r="N85" s="59" t="s">
        <v>56</v>
      </c>
      <c r="O85" s="59">
        <v>2</v>
      </c>
      <c r="P85" s="59">
        <v>1</v>
      </c>
      <c r="Q85" s="59">
        <v>12</v>
      </c>
      <c r="R85" s="59">
        <v>24</v>
      </c>
      <c r="S85" s="68">
        <v>72</v>
      </c>
      <c r="T85" s="59" t="s">
        <v>59</v>
      </c>
    </row>
    <row r="86" s="44" customFormat="1" spans="1:20">
      <c r="A86" s="58"/>
      <c r="B86" s="58"/>
      <c r="C86" s="58"/>
      <c r="D86" s="57" t="s">
        <v>118</v>
      </c>
      <c r="E86" s="58">
        <v>2</v>
      </c>
      <c r="F86" s="59" t="s">
        <v>55</v>
      </c>
      <c r="G86" s="59"/>
      <c r="H86" s="59"/>
      <c r="I86" s="59">
        <v>1</v>
      </c>
      <c r="J86" s="59"/>
      <c r="K86" s="59"/>
      <c r="L86" s="59" t="s">
        <v>55</v>
      </c>
      <c r="M86" s="59">
        <v>2</v>
      </c>
      <c r="N86" s="59" t="s">
        <v>56</v>
      </c>
      <c r="O86" s="59">
        <v>4</v>
      </c>
      <c r="P86" s="59">
        <v>1</v>
      </c>
      <c r="Q86" s="59">
        <v>2</v>
      </c>
      <c r="R86" s="59">
        <v>8</v>
      </c>
      <c r="S86" s="68">
        <v>16</v>
      </c>
      <c r="T86" s="59" t="s">
        <v>59</v>
      </c>
    </row>
    <row r="87" s="44" customFormat="1" spans="1:20">
      <c r="A87" s="58"/>
      <c r="B87" s="58"/>
      <c r="C87" s="58"/>
      <c r="D87" s="57" t="s">
        <v>119</v>
      </c>
      <c r="E87" s="58">
        <v>2</v>
      </c>
      <c r="F87" s="59" t="s">
        <v>55</v>
      </c>
      <c r="G87" s="59"/>
      <c r="H87" s="59"/>
      <c r="I87" s="61">
        <v>1.5</v>
      </c>
      <c r="J87" s="59"/>
      <c r="K87" s="59" t="s">
        <v>55</v>
      </c>
      <c r="L87" s="59"/>
      <c r="M87" s="59">
        <v>3</v>
      </c>
      <c r="N87" s="59" t="s">
        <v>56</v>
      </c>
      <c r="O87" s="59">
        <v>5</v>
      </c>
      <c r="P87" s="59">
        <v>1</v>
      </c>
      <c r="Q87" s="59">
        <v>8</v>
      </c>
      <c r="R87" s="59">
        <v>40</v>
      </c>
      <c r="S87" s="68">
        <v>120</v>
      </c>
      <c r="T87" s="59" t="s">
        <v>59</v>
      </c>
    </row>
    <row r="88" s="44" customFormat="1" ht="27" spans="1:20">
      <c r="A88" s="58"/>
      <c r="B88" s="58"/>
      <c r="C88" s="58"/>
      <c r="D88" s="60" t="s">
        <v>120</v>
      </c>
      <c r="E88" s="58">
        <v>1.5</v>
      </c>
      <c r="F88" s="59"/>
      <c r="G88" s="59" t="s">
        <v>55</v>
      </c>
      <c r="H88" s="59"/>
      <c r="I88" s="59">
        <v>2</v>
      </c>
      <c r="J88" s="59" t="s">
        <v>55</v>
      </c>
      <c r="K88" s="59"/>
      <c r="L88" s="59"/>
      <c r="M88" s="59">
        <v>3</v>
      </c>
      <c r="N88" s="59" t="s">
        <v>56</v>
      </c>
      <c r="O88" s="59">
        <v>1</v>
      </c>
      <c r="P88" s="59">
        <v>1</v>
      </c>
      <c r="Q88" s="59">
        <v>12</v>
      </c>
      <c r="R88" s="59">
        <v>12</v>
      </c>
      <c r="S88" s="68">
        <v>36</v>
      </c>
      <c r="T88" s="59" t="s">
        <v>59</v>
      </c>
    </row>
    <row r="89" s="44" customFormat="1" spans="1:21">
      <c r="A89" s="58"/>
      <c r="B89" s="58"/>
      <c r="C89" s="58"/>
      <c r="D89" s="51" t="s">
        <v>121</v>
      </c>
      <c r="E89" s="48">
        <v>2</v>
      </c>
      <c r="F89" s="55" t="s">
        <v>55</v>
      </c>
      <c r="G89" s="55"/>
      <c r="H89" s="50"/>
      <c r="I89" s="50">
        <v>2</v>
      </c>
      <c r="J89" s="55" t="s">
        <v>55</v>
      </c>
      <c r="K89" s="50"/>
      <c r="L89" s="50"/>
      <c r="M89" s="59">
        <v>4</v>
      </c>
      <c r="N89" s="48" t="s">
        <v>56</v>
      </c>
      <c r="O89" s="48">
        <v>1</v>
      </c>
      <c r="P89" s="48">
        <v>1</v>
      </c>
      <c r="Q89" s="50">
        <v>28</v>
      </c>
      <c r="R89" s="59">
        <v>28</v>
      </c>
      <c r="S89" s="68">
        <v>112</v>
      </c>
      <c r="T89" s="50" t="s">
        <v>57</v>
      </c>
      <c r="U89" s="69"/>
    </row>
    <row r="90" s="44" customFormat="1" ht="27" spans="1:20">
      <c r="A90" s="58">
        <v>6</v>
      </c>
      <c r="B90" s="58" t="s">
        <v>122</v>
      </c>
      <c r="C90" s="58" t="s">
        <v>123</v>
      </c>
      <c r="D90" s="60" t="s">
        <v>124</v>
      </c>
      <c r="E90" s="58">
        <v>1.5</v>
      </c>
      <c r="F90" s="59"/>
      <c r="G90" s="59" t="s">
        <v>55</v>
      </c>
      <c r="H90" s="59"/>
      <c r="I90" s="61">
        <v>1.5</v>
      </c>
      <c r="J90" s="59"/>
      <c r="K90" s="59" t="s">
        <v>55</v>
      </c>
      <c r="L90" s="59"/>
      <c r="M90" s="59">
        <v>2.25</v>
      </c>
      <c r="N90" s="59" t="s">
        <v>56</v>
      </c>
      <c r="O90" s="59">
        <v>1</v>
      </c>
      <c r="P90" s="59">
        <v>1</v>
      </c>
      <c r="Q90" s="59">
        <v>25</v>
      </c>
      <c r="R90" s="58">
        <v>25</v>
      </c>
      <c r="S90" s="68">
        <v>56.25</v>
      </c>
      <c r="T90" s="59" t="s">
        <v>59</v>
      </c>
    </row>
    <row r="91" s="44" customFormat="1" ht="27" spans="1:20">
      <c r="A91" s="58"/>
      <c r="B91" s="58"/>
      <c r="C91" s="58"/>
      <c r="D91" s="60" t="s">
        <v>125</v>
      </c>
      <c r="E91" s="58">
        <v>1.5</v>
      </c>
      <c r="F91" s="59"/>
      <c r="G91" s="59" t="s">
        <v>55</v>
      </c>
      <c r="H91" s="59"/>
      <c r="I91" s="59">
        <v>1</v>
      </c>
      <c r="J91" s="59"/>
      <c r="K91" s="59"/>
      <c r="L91" s="59" t="s">
        <v>55</v>
      </c>
      <c r="M91" s="59">
        <v>1.5</v>
      </c>
      <c r="N91" s="59" t="s">
        <v>56</v>
      </c>
      <c r="O91" s="59">
        <v>1</v>
      </c>
      <c r="P91" s="59">
        <v>1</v>
      </c>
      <c r="Q91" s="59">
        <v>18</v>
      </c>
      <c r="R91" s="58">
        <v>18</v>
      </c>
      <c r="S91" s="68">
        <v>27</v>
      </c>
      <c r="T91" s="59" t="s">
        <v>59</v>
      </c>
    </row>
    <row r="92" s="44" customFormat="1" ht="27" spans="1:20">
      <c r="A92" s="58">
        <v>7</v>
      </c>
      <c r="B92" s="58" t="s">
        <v>126</v>
      </c>
      <c r="C92" s="58" t="s">
        <v>127</v>
      </c>
      <c r="D92" s="60" t="s">
        <v>128</v>
      </c>
      <c r="E92" s="58">
        <v>1</v>
      </c>
      <c r="F92" s="59"/>
      <c r="G92" s="59"/>
      <c r="H92" s="59" t="s">
        <v>55</v>
      </c>
      <c r="I92" s="59">
        <v>1</v>
      </c>
      <c r="J92" s="59"/>
      <c r="K92" s="59"/>
      <c r="L92" s="59" t="s">
        <v>55</v>
      </c>
      <c r="M92" s="59">
        <v>1</v>
      </c>
      <c r="N92" s="59" t="s">
        <v>56</v>
      </c>
      <c r="O92" s="59">
        <v>1</v>
      </c>
      <c r="P92" s="59">
        <v>9</v>
      </c>
      <c r="Q92" s="59">
        <v>12</v>
      </c>
      <c r="R92" s="58">
        <v>108</v>
      </c>
      <c r="S92" s="68">
        <v>108</v>
      </c>
      <c r="T92" s="59" t="s">
        <v>59</v>
      </c>
    </row>
    <row r="93" s="44" customFormat="1" spans="1:21">
      <c r="A93" s="50" t="s">
        <v>129</v>
      </c>
      <c r="B93" s="50"/>
      <c r="C93" s="50"/>
      <c r="D93" s="50"/>
      <c r="E93" s="48"/>
      <c r="F93" s="55"/>
      <c r="G93" s="55"/>
      <c r="H93" s="55"/>
      <c r="I93" s="50"/>
      <c r="J93" s="55"/>
      <c r="K93" s="55"/>
      <c r="L93" s="55"/>
      <c r="M93" s="48"/>
      <c r="N93" s="48"/>
      <c r="O93" s="48"/>
      <c r="P93" s="48"/>
      <c r="Q93" s="70"/>
      <c r="R93" s="71">
        <v>3156</v>
      </c>
      <c r="S93" s="71">
        <v>5789.5</v>
      </c>
      <c r="T93" s="50"/>
      <c r="U93" s="69"/>
    </row>
  </sheetData>
  <mergeCells count="46">
    <mergeCell ref="A1:T1"/>
    <mergeCell ref="E2:H2"/>
    <mergeCell ref="I2:L2"/>
    <mergeCell ref="N2:Q2"/>
    <mergeCell ref="N3:O3"/>
    <mergeCell ref="A93:D93"/>
    <mergeCell ref="A2:A4"/>
    <mergeCell ref="A5:A16"/>
    <mergeCell ref="A17:A50"/>
    <mergeCell ref="A51:A69"/>
    <mergeCell ref="A70:A79"/>
    <mergeCell ref="A80:A84"/>
    <mergeCell ref="A85:A89"/>
    <mergeCell ref="A90:A91"/>
    <mergeCell ref="B2:B4"/>
    <mergeCell ref="B5:B8"/>
    <mergeCell ref="B9:B11"/>
    <mergeCell ref="B12:B16"/>
    <mergeCell ref="B17:B50"/>
    <mergeCell ref="B51:B69"/>
    <mergeCell ref="B70:B79"/>
    <mergeCell ref="B80:B84"/>
    <mergeCell ref="B85:B89"/>
    <mergeCell ref="B90:B91"/>
    <mergeCell ref="C2:C4"/>
    <mergeCell ref="C5:C8"/>
    <mergeCell ref="C9:C11"/>
    <mergeCell ref="C12:C16"/>
    <mergeCell ref="C17:C25"/>
    <mergeCell ref="C26:C44"/>
    <mergeCell ref="C45:C50"/>
    <mergeCell ref="C51:C57"/>
    <mergeCell ref="C58:C63"/>
    <mergeCell ref="C64:C65"/>
    <mergeCell ref="C66:C69"/>
    <mergeCell ref="C70:C79"/>
    <mergeCell ref="C80:C84"/>
    <mergeCell ref="C85:C89"/>
    <mergeCell ref="C90:C91"/>
    <mergeCell ref="D2:D4"/>
    <mergeCell ref="E3:E4"/>
    <mergeCell ref="I3:I4"/>
    <mergeCell ref="M2:M3"/>
    <mergeCell ref="R2:R3"/>
    <mergeCell ref="S2:S3"/>
    <mergeCell ref="T2:T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2"/>
  <sheetViews>
    <sheetView workbookViewId="0">
      <selection activeCell="E9" sqref="E9"/>
    </sheetView>
  </sheetViews>
  <sheetFormatPr defaultColWidth="9" defaultRowHeight="14.25" outlineLevelCol="7"/>
  <cols>
    <col min="1" max="1" width="9" style="30" customWidth="1"/>
    <col min="2" max="2" width="15.25" style="30" customWidth="1"/>
    <col min="3" max="3" width="14.625" style="30" customWidth="1"/>
    <col min="4" max="4" width="13.5" style="30" customWidth="1"/>
    <col min="5" max="5" width="14.25" style="30" customWidth="1"/>
    <col min="6" max="6" width="11" style="30" customWidth="1"/>
    <col min="7" max="7" width="12.5" style="30" customWidth="1"/>
    <col min="8" max="8" width="14.5" style="30" customWidth="1"/>
    <col min="9" max="9" width="9" style="30" customWidth="1"/>
    <col min="10" max="16384" width="9" style="30"/>
  </cols>
  <sheetData>
    <row r="1" ht="20.25" spans="1:8">
      <c r="A1" s="31" t="s">
        <v>130</v>
      </c>
      <c r="B1" s="31"/>
      <c r="C1" s="31"/>
      <c r="D1" s="31"/>
      <c r="E1" s="31"/>
      <c r="F1" s="31"/>
      <c r="G1" s="31"/>
      <c r="H1" s="31"/>
    </row>
    <row r="2" ht="32.25" customHeight="1" spans="1:8">
      <c r="A2" s="32" t="s">
        <v>1</v>
      </c>
      <c r="B2" s="32" t="s">
        <v>131</v>
      </c>
      <c r="C2" s="32" t="s">
        <v>132</v>
      </c>
      <c r="D2" s="32" t="s">
        <v>133</v>
      </c>
      <c r="E2" s="33" t="s">
        <v>134</v>
      </c>
      <c r="F2" s="34" t="s">
        <v>135</v>
      </c>
      <c r="G2" s="33" t="s">
        <v>136</v>
      </c>
      <c r="H2" s="34" t="s">
        <v>137</v>
      </c>
    </row>
    <row r="3" ht="44" customHeight="1" spans="1:8">
      <c r="A3" s="35">
        <v>1</v>
      </c>
      <c r="B3" s="36" t="s">
        <v>52</v>
      </c>
      <c r="C3" s="37">
        <v>34</v>
      </c>
      <c r="D3" s="38">
        <f>C3/C10</f>
        <v>0.447368421052632</v>
      </c>
      <c r="E3" s="39">
        <v>1918</v>
      </c>
      <c r="F3" s="40">
        <v>0.607731305449937</v>
      </c>
      <c r="G3" s="39">
        <v>3479</v>
      </c>
      <c r="H3" s="40">
        <v>0.600915450384316</v>
      </c>
    </row>
    <row r="4" ht="55" customHeight="1" spans="1:8">
      <c r="A4" s="41">
        <v>2</v>
      </c>
      <c r="B4" s="42" t="s">
        <v>91</v>
      </c>
      <c r="C4" s="37">
        <v>19</v>
      </c>
      <c r="D4" s="38">
        <f>C4/C10</f>
        <v>0.25</v>
      </c>
      <c r="E4" s="39">
        <v>308</v>
      </c>
      <c r="F4" s="40">
        <v>0.0975918884664132</v>
      </c>
      <c r="G4" s="39">
        <v>598</v>
      </c>
      <c r="H4" s="40">
        <v>0.103290439588911</v>
      </c>
    </row>
    <row r="5" ht="39" customHeight="1" spans="1:8">
      <c r="A5" s="35">
        <v>3</v>
      </c>
      <c r="B5" s="42" t="s">
        <v>98</v>
      </c>
      <c r="C5" s="37">
        <v>10</v>
      </c>
      <c r="D5" s="38">
        <f>C5/C10</f>
        <v>0.131578947368421</v>
      </c>
      <c r="E5" s="39">
        <v>608</v>
      </c>
      <c r="F5" s="40">
        <v>0.192648922686946</v>
      </c>
      <c r="G5" s="39">
        <v>1034</v>
      </c>
      <c r="H5" s="40">
        <v>0.178599188185508</v>
      </c>
    </row>
    <row r="6" ht="24.95" customHeight="1" spans="1:8">
      <c r="A6" s="41">
        <v>4</v>
      </c>
      <c r="B6" s="36" t="s">
        <v>110</v>
      </c>
      <c r="C6" s="37">
        <v>5</v>
      </c>
      <c r="D6" s="38">
        <f>C6/C10</f>
        <v>0.0657894736842105</v>
      </c>
      <c r="E6" s="39">
        <v>59</v>
      </c>
      <c r="F6" s="40">
        <v>0.0186945500633714</v>
      </c>
      <c r="G6" s="39">
        <v>131.25</v>
      </c>
      <c r="H6" s="40">
        <v>0.0226703514984023</v>
      </c>
    </row>
    <row r="7" ht="24.95" customHeight="1" spans="1:8">
      <c r="A7" s="35">
        <v>5</v>
      </c>
      <c r="B7" s="36" t="s">
        <v>116</v>
      </c>
      <c r="C7" s="37">
        <v>5</v>
      </c>
      <c r="D7" s="38">
        <f>C7/C10</f>
        <v>0.0657894736842105</v>
      </c>
      <c r="E7" s="39">
        <v>112</v>
      </c>
      <c r="F7" s="40">
        <v>0.0354879594423321</v>
      </c>
      <c r="G7" s="39">
        <v>356</v>
      </c>
      <c r="H7" s="40">
        <v>0.0614906295880473</v>
      </c>
    </row>
    <row r="8" ht="24.95" customHeight="1" spans="1:8">
      <c r="A8" s="41">
        <v>6</v>
      </c>
      <c r="B8" s="36" t="s">
        <v>122</v>
      </c>
      <c r="C8" s="37">
        <v>2</v>
      </c>
      <c r="D8" s="38">
        <f>C8/C10</f>
        <v>0.0263157894736842</v>
      </c>
      <c r="E8" s="39">
        <v>43</v>
      </c>
      <c r="F8" s="40">
        <v>0.0136248415716096</v>
      </c>
      <c r="G8" s="39">
        <v>83.25</v>
      </c>
      <c r="H8" s="40">
        <v>0.0143794800932723</v>
      </c>
    </row>
    <row r="9" ht="24.95" customHeight="1" spans="1:8">
      <c r="A9" s="35">
        <v>7</v>
      </c>
      <c r="B9" s="36" t="s">
        <v>126</v>
      </c>
      <c r="C9" s="37">
        <v>1</v>
      </c>
      <c r="D9" s="38">
        <f>C9/C10</f>
        <v>0.0131578947368421</v>
      </c>
      <c r="E9" s="39">
        <v>108</v>
      </c>
      <c r="F9" s="40">
        <v>0.0342205323193916</v>
      </c>
      <c r="G9" s="39">
        <v>108</v>
      </c>
      <c r="H9" s="40">
        <v>0.0186544606615424</v>
      </c>
    </row>
    <row r="10" ht="24.95" customHeight="1" spans="1:8">
      <c r="A10" s="33" t="s">
        <v>138</v>
      </c>
      <c r="B10" s="37"/>
      <c r="C10" s="39">
        <f>SUM(C3:C9)</f>
        <v>76</v>
      </c>
      <c r="D10" s="38">
        <v>1</v>
      </c>
      <c r="E10" s="39">
        <v>3156</v>
      </c>
      <c r="F10" s="40">
        <v>1</v>
      </c>
      <c r="G10" s="39">
        <v>5789.5</v>
      </c>
      <c r="H10" s="40">
        <v>1</v>
      </c>
    </row>
    <row r="13" ht="24.75" customHeight="1"/>
    <row r="14" ht="24.75" customHeight="1"/>
    <row r="15" ht="24.75" customHeight="1"/>
    <row r="16" ht="24.75" customHeight="1"/>
    <row r="17" ht="24.75" customHeight="1"/>
    <row r="18" ht="24.75" customHeight="1"/>
    <row r="19" ht="24.75" customHeight="1"/>
    <row r="20" ht="24.75" customHeight="1"/>
    <row r="21" ht="24.75" customHeight="1"/>
    <row r="22" ht="24.75" customHeight="1"/>
  </sheetData>
  <mergeCells count="2">
    <mergeCell ref="A1:H1"/>
    <mergeCell ref="A10:B10"/>
  </mergeCells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1"/>
  <sheetViews>
    <sheetView tabSelected="1" workbookViewId="0">
      <selection activeCell="G20" sqref="G20"/>
    </sheetView>
  </sheetViews>
  <sheetFormatPr defaultColWidth="9" defaultRowHeight="13.5"/>
  <cols>
    <col min="1" max="2" width="9" style="3" customWidth="1"/>
    <col min="3" max="3" width="9.625" style="3" customWidth="1"/>
    <col min="4" max="7" width="9" style="3" customWidth="1"/>
    <col min="8" max="8" width="9.625" style="4" customWidth="1"/>
    <col min="9" max="9" width="9" style="4" customWidth="1"/>
    <col min="10" max="10" width="10.875" style="3" customWidth="1"/>
    <col min="11" max="11" width="9" style="5" customWidth="1"/>
    <col min="12" max="12" width="9" style="3" customWidth="1"/>
    <col min="13" max="16384" width="9" style="3"/>
  </cols>
  <sheetData>
    <row r="1" s="1" customFormat="1" ht="25.05" customHeight="1" spans="1:11">
      <c r="A1" s="6" t="s">
        <v>139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="1" customFormat="1" ht="25.05" customHeight="1" spans="1:11">
      <c r="A2" s="8" t="s">
        <v>1</v>
      </c>
      <c r="B2" s="8" t="s">
        <v>140</v>
      </c>
      <c r="C2" s="8" t="s">
        <v>141</v>
      </c>
      <c r="D2" s="8"/>
      <c r="E2" s="8"/>
      <c r="F2" s="8"/>
      <c r="G2" s="8"/>
      <c r="H2" s="8"/>
      <c r="I2" s="8"/>
      <c r="J2" s="8" t="s">
        <v>142</v>
      </c>
      <c r="K2" s="8" t="s">
        <v>143</v>
      </c>
    </row>
    <row r="3" s="1" customFormat="1" ht="25.05" customHeight="1" spans="1:11">
      <c r="A3" s="8">
        <v>1</v>
      </c>
      <c r="B3" s="8" t="s">
        <v>144</v>
      </c>
      <c r="C3" s="9" t="s">
        <v>145</v>
      </c>
      <c r="D3" s="9" t="s">
        <v>146</v>
      </c>
      <c r="E3" s="9" t="s">
        <v>147</v>
      </c>
      <c r="F3" s="9" t="s">
        <v>148</v>
      </c>
      <c r="G3" s="9" t="s">
        <v>149</v>
      </c>
      <c r="H3" s="9" t="s">
        <v>150</v>
      </c>
      <c r="I3" s="9" t="s">
        <v>151</v>
      </c>
      <c r="J3" s="8"/>
      <c r="K3" s="8"/>
    </row>
    <row r="4" s="1" customFormat="1" ht="25.05" customHeight="1" spans="1:11">
      <c r="A4" s="8">
        <v>2</v>
      </c>
      <c r="B4" s="8" t="s">
        <v>152</v>
      </c>
      <c r="C4" s="10">
        <v>1</v>
      </c>
      <c r="D4" s="10"/>
      <c r="E4" s="10"/>
      <c r="F4" s="10">
        <v>1</v>
      </c>
      <c r="G4" s="10"/>
      <c r="H4" s="10">
        <v>1</v>
      </c>
      <c r="I4" s="9"/>
      <c r="J4" s="8">
        <f>SUM(C4:I4)</f>
        <v>3</v>
      </c>
      <c r="K4" s="26"/>
    </row>
    <row r="5" s="1" customFormat="1" ht="25.05" customHeight="1" spans="1:11">
      <c r="A5" s="11"/>
      <c r="B5" s="12"/>
      <c r="C5" s="13"/>
      <c r="D5" s="13"/>
      <c r="E5" s="13"/>
      <c r="F5" s="13"/>
      <c r="G5" s="13"/>
      <c r="H5" s="13"/>
      <c r="I5" s="27"/>
      <c r="J5" s="12"/>
      <c r="K5" s="28"/>
    </row>
    <row r="6" s="2" customFormat="1" ht="42.95" customHeight="1" spans="1:11">
      <c r="A6" s="14" t="s">
        <v>153</v>
      </c>
      <c r="B6" s="14"/>
      <c r="C6" s="14"/>
      <c r="D6" s="14"/>
      <c r="E6" s="14"/>
      <c r="F6" s="14"/>
      <c r="G6" s="14"/>
      <c r="H6" s="14"/>
      <c r="I6" s="14"/>
      <c r="J6" s="14"/>
      <c r="K6" s="14"/>
    </row>
    <row r="7" s="2" customFormat="1" ht="42.75" spans="1:11">
      <c r="A7" s="15" t="s">
        <v>1</v>
      </c>
      <c r="B7" s="8" t="s">
        <v>9</v>
      </c>
      <c r="C7" s="8" t="s">
        <v>154</v>
      </c>
      <c r="D7" s="8" t="s">
        <v>155</v>
      </c>
      <c r="E7" s="8" t="s">
        <v>156</v>
      </c>
      <c r="F7" s="8" t="s">
        <v>157</v>
      </c>
      <c r="G7" s="8" t="s">
        <v>158</v>
      </c>
      <c r="H7" s="8" t="s">
        <v>136</v>
      </c>
      <c r="I7" s="8" t="s">
        <v>159</v>
      </c>
      <c r="J7" s="8" t="s">
        <v>160</v>
      </c>
      <c r="K7" s="8" t="s">
        <v>143</v>
      </c>
    </row>
    <row r="8" ht="21" customHeight="1" spans="1:11">
      <c r="A8" s="16">
        <v>1</v>
      </c>
      <c r="B8" s="17">
        <f>工作任务事项!R93</f>
        <v>3156</v>
      </c>
      <c r="C8" s="18">
        <f>工作任务事项!S93</f>
        <v>5789.5</v>
      </c>
      <c r="D8" s="18">
        <f>B8/2</f>
        <v>1578</v>
      </c>
      <c r="E8" s="19">
        <f>C8/2</f>
        <v>2894.75</v>
      </c>
      <c r="F8" s="16" t="s">
        <v>36</v>
      </c>
      <c r="G8" s="20"/>
      <c r="H8" s="21"/>
      <c r="I8" s="21"/>
      <c r="J8" s="23"/>
      <c r="K8" s="25" t="s">
        <v>161</v>
      </c>
    </row>
    <row r="9" ht="21" customHeight="1" spans="1:11">
      <c r="A9" s="16">
        <v>2</v>
      </c>
      <c r="B9" s="22"/>
      <c r="C9" s="18"/>
      <c r="D9" s="18"/>
      <c r="E9" s="19"/>
      <c r="F9" s="16" t="s">
        <v>57</v>
      </c>
      <c r="G9" s="20">
        <v>1738</v>
      </c>
      <c r="H9" s="23">
        <v>3205</v>
      </c>
      <c r="I9" s="23">
        <f>G9/D8</f>
        <v>1.10139416983523</v>
      </c>
      <c r="J9" s="23">
        <f>H9/E8</f>
        <v>1.10717678556007</v>
      </c>
      <c r="K9" s="20"/>
    </row>
    <row r="10" ht="21" customHeight="1" spans="1:11">
      <c r="A10" s="16">
        <v>3</v>
      </c>
      <c r="B10" s="24"/>
      <c r="C10" s="18"/>
      <c r="D10" s="18"/>
      <c r="E10" s="19"/>
      <c r="F10" s="16" t="s">
        <v>59</v>
      </c>
      <c r="G10" s="20">
        <v>1418</v>
      </c>
      <c r="H10" s="23">
        <v>2584.5</v>
      </c>
      <c r="I10" s="23">
        <f>G10/D8</f>
        <v>0.898605830164765</v>
      </c>
      <c r="J10" s="23">
        <f>H10/E8</f>
        <v>0.892823214439934</v>
      </c>
      <c r="K10" s="20"/>
    </row>
    <row r="11" ht="21" customHeight="1" spans="1:11">
      <c r="A11" s="25" t="s">
        <v>138</v>
      </c>
      <c r="B11" s="25"/>
      <c r="C11" s="20"/>
      <c r="D11" s="20"/>
      <c r="E11" s="20"/>
      <c r="F11" s="20"/>
      <c r="G11" s="20">
        <v>3156</v>
      </c>
      <c r="H11" s="20">
        <v>5789.5</v>
      </c>
      <c r="I11" s="18"/>
      <c r="J11" s="29"/>
      <c r="K11" s="20"/>
    </row>
  </sheetData>
  <mergeCells count="10">
    <mergeCell ref="A1:K1"/>
    <mergeCell ref="C2:I2"/>
    <mergeCell ref="A6:K6"/>
    <mergeCell ref="A11:F11"/>
    <mergeCell ref="B8:B10"/>
    <mergeCell ref="C8:C10"/>
    <mergeCell ref="D8:D10"/>
    <mergeCell ref="E8:E10"/>
    <mergeCell ref="J2:J3"/>
    <mergeCell ref="K2:K3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工作任务事项</vt:lpstr>
      <vt:lpstr>工作任务分析 </vt:lpstr>
      <vt:lpstr>定编与定岗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office在线编辑</cp:lastModifiedBy>
  <cp:revision>3</cp:revision>
  <dcterms:created xsi:type="dcterms:W3CDTF">2020-03-20T00:06:00Z</dcterms:created>
  <dcterms:modified xsi:type="dcterms:W3CDTF">2020-04-14T01:27:42Z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